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باب السادس - الصحة والسلامة/"/>
    </mc:Choice>
  </mc:AlternateContent>
  <xr:revisionPtr revIDLastSave="0" documentId="8_{151C75FF-2FD7-4D66-AFBD-1FA919F8293E}" xr6:coauthVersionLast="47" xr6:coauthVersionMax="47" xr10:uidLastSave="{00000000-0000-0000-0000-000000000000}"/>
  <bookViews>
    <workbookView xWindow="-110" yWindow="-110" windowWidth="19420" windowHeight="10300" xr2:uid="{2C77A92F-9407-4097-832F-239A2BFC6637}"/>
  </bookViews>
  <sheets>
    <sheet name="جدول 20-06 Table " sheetId="1" r:id="rId1"/>
  </sheets>
  <definedNames>
    <definedName name="_xlnm.Print_Area" localSheetId="0">'جدول 20-06 Table '!$A$1:$L$21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  <c r="K18" i="1"/>
  <c r="J18" i="1"/>
  <c r="I18" i="1"/>
  <c r="H18" i="1"/>
  <c r="G18" i="1"/>
  <c r="F18" i="1"/>
  <c r="E18" i="1"/>
  <c r="D18" i="1"/>
  <c r="B18" i="1"/>
  <c r="C12" i="1" s="1"/>
  <c r="C17" i="1"/>
  <c r="C16" i="1"/>
  <c r="C15" i="1"/>
  <c r="C14" i="1"/>
  <c r="C13" i="1"/>
  <c r="C10" i="1"/>
  <c r="C9" i="1"/>
  <c r="C11" i="1" l="1"/>
  <c r="C18" i="1" s="1"/>
</calcChain>
</file>

<file path=xl/sharedStrings.xml><?xml version="1.0" encoding="utf-8"?>
<sst xmlns="http://schemas.openxmlformats.org/spreadsheetml/2006/main" count="32" uniqueCount="32">
  <si>
    <t xml:space="preserve">المصابون في حوادث المرور حسب الفئات العمرية والجنس ودرجة الإصابة - إمارة دبي </t>
  </si>
  <si>
    <t>Injured at Traffic Accidents by Age Groups, Gender and Degree of Injury - Emirate of Dubai</t>
  </si>
  <si>
    <r>
      <t>(2024)</t>
    </r>
    <r>
      <rPr>
        <b/>
        <sz val="1"/>
        <color rgb="FF000000"/>
        <rFont val="Dubai"/>
        <family val="2"/>
      </rPr>
      <t>`</t>
    </r>
  </si>
  <si>
    <t>جـــدول ( 20 - 06 ) Table</t>
  </si>
  <si>
    <t>الفئات العمرية
Age Groups</t>
  </si>
  <si>
    <t xml:space="preserve">مجموع المصابين
Total of Injured </t>
  </si>
  <si>
    <t>درجة الإصابة 
 Degree of Injury</t>
  </si>
  <si>
    <t>جنس المصاب
Gender of Injuries</t>
  </si>
  <si>
    <t>نوع المصاب
   Type of Injured</t>
  </si>
  <si>
    <t>عدد
Number</t>
  </si>
  <si>
    <t>%</t>
  </si>
  <si>
    <t xml:space="preserve">إصابة بسيطة 
Mild Injury </t>
  </si>
  <si>
    <t>إصابة متوسطة 
Moderate Injury</t>
  </si>
  <si>
    <t>إصابة بليغة
Serious Injury</t>
  </si>
  <si>
    <t>وفاة
Death</t>
  </si>
  <si>
    <t>ذكر
Male</t>
  </si>
  <si>
    <t>أنثى
Female</t>
  </si>
  <si>
    <t>سائق 
Driver</t>
  </si>
  <si>
    <t>راكب
Passenger</t>
  </si>
  <si>
    <t>مشاة
Pedestrian</t>
  </si>
  <si>
    <t xml:space="preserve">  8 - 1</t>
  </si>
  <si>
    <t>17 - 9</t>
  </si>
  <si>
    <t xml:space="preserve">  26 - 18</t>
  </si>
  <si>
    <t xml:space="preserve">  35 - 27</t>
  </si>
  <si>
    <t xml:space="preserve">  44 - 36</t>
  </si>
  <si>
    <t xml:space="preserve">  53 - 45</t>
  </si>
  <si>
    <t xml:space="preserve">  62 - 54</t>
  </si>
  <si>
    <t xml:space="preserve">  71 - 63</t>
  </si>
  <si>
    <t xml:space="preserve">  71 +</t>
  </si>
  <si>
    <t>المجموع</t>
  </si>
  <si>
    <t>المصدر : شرطة دبي / الإدارة العامة للمرور</t>
  </si>
  <si>
    <t>Source : Dubai Police  / General Traffic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</si>
</sst>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#,##0;[Red]#,##0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1"/>
      <name val="Dubai"/>
      <family val="2"/>
    </font>
    <font>
      <b/>
      <sz val="11"/>
      <name val="WinSoft Pro"/>
      <family val="2"/>
    </font>
    <font>
      <b/>
      <sz val="13"/>
      <name val="WinSoft Pro"/>
      <family val="2"/>
    </font>
    <font>
      <sz val="13"/>
      <name val="Arial"/>
      <family val="2"/>
    </font>
    <font>
      <b/>
      <sz val="13"/>
      <color rgb="FF000000"/>
      <name val="Dubai"/>
      <family val="2"/>
    </font>
    <font>
      <b/>
      <sz val="1"/>
      <color rgb="FF000000"/>
      <name val="Dubai"/>
      <family val="2"/>
    </font>
    <font>
      <sz val="13"/>
      <name val="WinSoft Pro"/>
      <family val="2"/>
    </font>
    <font>
      <b/>
      <sz val="11"/>
      <color theme="0"/>
      <name val="Dubai"/>
      <family val="2"/>
    </font>
    <font>
      <b/>
      <sz val="10"/>
      <color theme="0"/>
      <name val="Dubai"/>
      <family val="2"/>
    </font>
    <font>
      <sz val="12"/>
      <name val="WinSoft Pro"/>
      <family val="2"/>
    </font>
    <font>
      <sz val="12"/>
      <name val="Arial"/>
      <family val="2"/>
    </font>
    <font>
      <b/>
      <sz val="12"/>
      <name val="Dubai"/>
      <family val="2"/>
    </font>
    <font>
      <sz val="12"/>
      <name val="Dubai"/>
      <family val="2"/>
    </font>
    <font>
      <b/>
      <sz val="12"/>
      <color theme="0"/>
      <name val="Dubai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2" fillId="0" borderId="0" xfId="1" applyFont="1" applyAlignment="1">
      <alignment wrapText="1"/>
    </xf>
    <xf numFmtId="0" fontId="3" fillId="0" borderId="0" xfId="1" applyFont="1" applyAlignment="1">
      <alignment wrapText="1"/>
    </xf>
    <xf numFmtId="0" fontId="4" fillId="0" borderId="0" xfId="1" applyFont="1" applyAlignment="1">
      <alignment wrapText="1"/>
    </xf>
    <xf numFmtId="0" fontId="4" fillId="0" borderId="0" xfId="1" applyFont="1"/>
    <xf numFmtId="0" fontId="1" fillId="0" borderId="0" xfId="1"/>
    <xf numFmtId="0" fontId="5" fillId="0" borderId="0" xfId="2" applyFont="1" applyAlignment="1">
      <alignment horizontal="center" vertical="center" wrapText="1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0" borderId="0" xfId="2" applyFont="1" applyAlignment="1">
      <alignment vertical="center" wrapText="1"/>
    </xf>
    <xf numFmtId="0" fontId="8" fillId="0" borderId="0" xfId="2" applyFont="1" applyAlignment="1">
      <alignment vertical="center"/>
    </xf>
    <xf numFmtId="0" fontId="9" fillId="0" borderId="0" xfId="1" applyFont="1"/>
    <xf numFmtId="0" fontId="10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12" fillId="0" borderId="0" xfId="1" applyFont="1" applyAlignment="1">
      <alignment wrapText="1"/>
    </xf>
    <xf numFmtId="0" fontId="12" fillId="0" borderId="0" xfId="1" applyFont="1"/>
    <xf numFmtId="0" fontId="6" fillId="0" borderId="1" xfId="1" applyFont="1" applyBorder="1" applyAlignment="1">
      <alignment horizontal="right" vertical="center" wrapText="1" indent="2"/>
    </xf>
    <xf numFmtId="0" fontId="6" fillId="0" borderId="0" xfId="1" applyFont="1" applyAlignment="1">
      <alignment horizontal="right" vertical="center" wrapText="1"/>
    </xf>
    <xf numFmtId="0" fontId="6" fillId="0" borderId="0" xfId="1" applyFont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4" fillId="2" borderId="3" xfId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0" fontId="14" fillId="2" borderId="5" xfId="1" applyFont="1" applyFill="1" applyBorder="1" applyAlignment="1">
      <alignment horizontal="center" vertical="center" wrapText="1"/>
    </xf>
    <xf numFmtId="0" fontId="14" fillId="2" borderId="3" xfId="1" applyFont="1" applyFill="1" applyBorder="1" applyAlignment="1">
      <alignment horizontal="center" vertical="center" wrapText="1"/>
    </xf>
    <xf numFmtId="16" fontId="17" fillId="0" borderId="6" xfId="1" applyNumberFormat="1" applyFont="1" applyBorder="1" applyAlignment="1">
      <alignment horizontal="right" vertical="center" wrapText="1" indent="2"/>
    </xf>
    <xf numFmtId="0" fontId="18" fillId="0" borderId="6" xfId="1" applyFont="1" applyBorder="1" applyAlignment="1">
      <alignment horizontal="center" vertical="center" wrapText="1"/>
    </xf>
    <xf numFmtId="164" fontId="18" fillId="0" borderId="6" xfId="1" applyNumberFormat="1" applyFont="1" applyBorder="1" applyAlignment="1">
      <alignment horizontal="center" vertical="center" wrapText="1"/>
    </xf>
    <xf numFmtId="0" fontId="16" fillId="3" borderId="0" xfId="1" applyFont="1" applyFill="1" applyAlignment="1">
      <alignment horizontal="center"/>
    </xf>
    <xf numFmtId="0" fontId="17" fillId="0" borderId="0" xfId="1" applyFont="1" applyAlignment="1">
      <alignment horizontal="right" vertical="center" wrapText="1" indent="2"/>
    </xf>
    <xf numFmtId="0" fontId="18" fillId="0" borderId="0" xfId="1" applyFont="1" applyAlignment="1">
      <alignment horizontal="center" vertical="center" wrapText="1"/>
    </xf>
    <xf numFmtId="164" fontId="18" fillId="0" borderId="0" xfId="1" applyNumberFormat="1" applyFont="1" applyAlignment="1">
      <alignment horizontal="center" vertical="center" wrapText="1"/>
    </xf>
    <xf numFmtId="16" fontId="17" fillId="0" borderId="0" xfId="1" applyNumberFormat="1" applyFont="1" applyAlignment="1">
      <alignment horizontal="right" vertical="center" wrapText="1" indent="2"/>
    </xf>
    <xf numFmtId="16" fontId="17" fillId="0" borderId="0" xfId="1" applyNumberFormat="1" applyFont="1" applyAlignment="1">
      <alignment horizontal="right" vertical="center" wrapText="1" indent="1" readingOrder="2"/>
    </xf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center" wrapText="1"/>
    </xf>
    <xf numFmtId="0" fontId="3" fillId="0" borderId="0" xfId="3" applyFont="1" applyAlignment="1">
      <alignment wrapText="1"/>
    </xf>
    <xf numFmtId="0" fontId="4" fillId="0" borderId="0" xfId="3" applyFont="1" applyAlignment="1">
      <alignment wrapText="1"/>
    </xf>
    <xf numFmtId="0" fontId="4" fillId="0" borderId="0" xfId="3" applyFont="1"/>
    <xf numFmtId="0" fontId="1" fillId="0" borderId="0" xfId="3"/>
    <xf numFmtId="0" fontId="19" fillId="2" borderId="4" xfId="1" applyFont="1" applyFill="1" applyBorder="1" applyAlignment="1">
      <alignment horizontal="center" vertical="center" wrapText="1"/>
    </xf>
    <xf numFmtId="3" fontId="19" fillId="2" borderId="4" xfId="1" applyNumberFormat="1" applyFont="1" applyFill="1" applyBorder="1" applyAlignment="1">
      <alignment horizontal="center" vertical="center" wrapText="1"/>
    </xf>
    <xf numFmtId="165" fontId="19" fillId="2" borderId="4" xfId="1" applyNumberFormat="1" applyFont="1" applyFill="1" applyBorder="1" applyAlignment="1">
      <alignment horizontal="center" vertical="center" wrapText="1"/>
    </xf>
    <xf numFmtId="0" fontId="6" fillId="0" borderId="0" xfId="3" applyFont="1" applyAlignment="1">
      <alignment horizontal="right" vertical="center" wrapText="1"/>
    </xf>
    <xf numFmtId="166" fontId="6" fillId="0" borderId="0" xfId="3" applyNumberFormat="1" applyFont="1" applyAlignment="1">
      <alignment horizontal="center" vertical="center" wrapText="1"/>
    </xf>
    <xf numFmtId="3" fontId="6" fillId="0" borderId="0" xfId="3" applyNumberFormat="1" applyFont="1" applyAlignment="1">
      <alignment horizontal="right" vertical="center" wrapText="1"/>
    </xf>
    <xf numFmtId="0" fontId="20" fillId="0" borderId="0" xfId="3" applyFont="1" applyAlignment="1">
      <alignment horizontal="right" vertical="center" wrapText="1"/>
    </xf>
    <xf numFmtId="0" fontId="20" fillId="0" borderId="0" xfId="3" applyFont="1" applyAlignment="1">
      <alignment horizontal="center" vertical="center" wrapText="1"/>
    </xf>
    <xf numFmtId="0" fontId="20" fillId="0" borderId="0" xfId="3" applyFont="1" applyAlignment="1">
      <alignment horizontal="left" vertical="center" wrapText="1"/>
    </xf>
    <xf numFmtId="0" fontId="20" fillId="0" borderId="0" xfId="3" applyFont="1" applyAlignment="1">
      <alignment vertical="center" wrapText="1"/>
    </xf>
    <xf numFmtId="0" fontId="21" fillId="0" borderId="0" xfId="3" applyFont="1" applyAlignment="1">
      <alignment vertical="center" wrapText="1"/>
    </xf>
    <xf numFmtId="0" fontId="21" fillId="0" borderId="0" xfId="3" applyFont="1" applyAlignment="1">
      <alignment vertical="center"/>
    </xf>
    <xf numFmtId="0" fontId="22" fillId="0" borderId="0" xfId="3" applyFont="1" applyAlignment="1">
      <alignment vertical="center"/>
    </xf>
    <xf numFmtId="3" fontId="2" fillId="0" borderId="0" xfId="1" applyNumberFormat="1" applyFont="1" applyAlignment="1">
      <alignment wrapText="1"/>
    </xf>
  </cellXfs>
  <cellStyles count="4">
    <cellStyle name="Normal" xfId="0" builtinId="0"/>
    <cellStyle name="Normal 2 2" xfId="1" xr:uid="{D6FC8853-D3DE-4925-AE3D-8529EB7D09C3}"/>
    <cellStyle name="Normal 2_Book1" xfId="2" xr:uid="{7C339DCC-ECE2-41BA-B590-AA0F50143C9B}"/>
    <cellStyle name="Normal 3_Book1" xfId="3" xr:uid="{84DB4742-529C-4F3D-A7EA-77DB3267B8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762000</xdr:colOff>
      <xdr:row>1</xdr:row>
      <xdr:rowOff>10583</xdr:rowOff>
    </xdr:from>
    <xdr:to>
      <xdr:col>11</xdr:col>
      <xdr:colOff>797983</xdr:colOff>
      <xdr:row>1</xdr:row>
      <xdr:rowOff>620183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FF6D65-3141-4717-9FA5-25337FB6D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0260517" y="48683"/>
          <a:ext cx="1712383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1B065-AE2A-459A-B7EB-39B2C0365F58}">
  <sheetPr>
    <tabColor theme="0"/>
  </sheetPr>
  <dimension ref="A1:AG22"/>
  <sheetViews>
    <sheetView showGridLines="0" rightToLeft="1" tabSelected="1" view="pageBreakPreview" topLeftCell="A10" zoomScaleNormal="100" zoomScaleSheetLayoutView="100" workbookViewId="0">
      <selection activeCell="D6" sqref="D6"/>
    </sheetView>
  </sheetViews>
  <sheetFormatPr defaultColWidth="9.1796875" defaultRowHeight="20.5"/>
  <cols>
    <col min="1" max="1" width="17.1796875" style="1" customWidth="1"/>
    <col min="2" max="12" width="12" style="1" customWidth="1"/>
    <col min="13" max="14" width="9.453125" style="1" customWidth="1"/>
    <col min="15" max="16" width="9.1796875" style="1"/>
    <col min="17" max="17" width="9.1796875" style="2"/>
    <col min="18" max="18" width="9.1796875" style="3"/>
    <col min="19" max="20" width="9.1796875" style="4"/>
    <col min="21" max="16384" width="9.1796875" style="5"/>
  </cols>
  <sheetData>
    <row r="1" spans="1:33" ht="3" customHeight="1"/>
    <row r="2" spans="1:33" ht="72.5" customHeight="1">
      <c r="L2" s="5"/>
    </row>
    <row r="3" spans="1:33" s="11" customFormat="1" ht="20.149999999999999" customHeight="1">
      <c r="A3" s="6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7"/>
      <c r="O3" s="7"/>
      <c r="P3" s="7"/>
      <c r="Q3" s="8"/>
      <c r="R3" s="9"/>
      <c r="S3" s="10"/>
      <c r="T3" s="10"/>
      <c r="U3" s="10"/>
    </row>
    <row r="4" spans="1:33" s="11" customFormat="1" ht="20.149999999999999" customHeight="1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  <c r="N4" s="7"/>
      <c r="O4" s="7"/>
      <c r="P4" s="7"/>
      <c r="Q4" s="8"/>
      <c r="R4" s="9"/>
      <c r="S4" s="10"/>
      <c r="T4" s="10"/>
      <c r="U4" s="10"/>
    </row>
    <row r="5" spans="1:33" s="11" customFormat="1" ht="27" customHeight="1">
      <c r="A5" s="12" t="s">
        <v>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4"/>
      <c r="N5" s="14"/>
      <c r="O5" s="1"/>
      <c r="P5" s="1"/>
      <c r="Q5" s="2"/>
      <c r="R5" s="15"/>
      <c r="S5" s="16"/>
      <c r="T5" s="16"/>
    </row>
    <row r="6" spans="1:33" s="11" customFormat="1" ht="16.5" customHeight="1">
      <c r="A6" s="17" t="s">
        <v>3</v>
      </c>
      <c r="B6" s="17"/>
      <c r="C6" s="18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"/>
      <c r="P6" s="1"/>
      <c r="Q6" s="2"/>
      <c r="R6" s="15"/>
      <c r="S6" s="16"/>
      <c r="T6" s="16"/>
    </row>
    <row r="7" spans="1:33" s="28" customFormat="1" ht="36" customHeight="1">
      <c r="A7" s="20" t="s">
        <v>4</v>
      </c>
      <c r="B7" s="21" t="s">
        <v>5</v>
      </c>
      <c r="C7" s="22"/>
      <c r="D7" s="21" t="s">
        <v>6</v>
      </c>
      <c r="E7" s="23"/>
      <c r="F7" s="23"/>
      <c r="G7" s="22"/>
      <c r="H7" s="21" t="s">
        <v>7</v>
      </c>
      <c r="I7" s="22"/>
      <c r="J7" s="21" t="s">
        <v>8</v>
      </c>
      <c r="K7" s="23"/>
      <c r="L7" s="23"/>
      <c r="M7" s="24"/>
      <c r="N7" s="24"/>
      <c r="O7" s="24"/>
      <c r="P7" s="24"/>
      <c r="Q7" s="25"/>
      <c r="R7" s="26"/>
      <c r="S7" s="27"/>
      <c r="T7" s="27"/>
    </row>
    <row r="8" spans="1:33" s="28" customFormat="1" ht="60.5" customHeight="1">
      <c r="A8" s="20"/>
      <c r="B8" s="29" t="s">
        <v>9</v>
      </c>
      <c r="C8" s="29" t="s">
        <v>10</v>
      </c>
      <c r="D8" s="29" t="s">
        <v>11</v>
      </c>
      <c r="E8" s="29" t="s">
        <v>12</v>
      </c>
      <c r="F8" s="29" t="s">
        <v>13</v>
      </c>
      <c r="G8" s="29" t="s">
        <v>14</v>
      </c>
      <c r="H8" s="29" t="s">
        <v>15</v>
      </c>
      <c r="I8" s="29" t="s">
        <v>16</v>
      </c>
      <c r="J8" s="29" t="s">
        <v>17</v>
      </c>
      <c r="K8" s="29" t="s">
        <v>18</v>
      </c>
      <c r="L8" s="30" t="s">
        <v>19</v>
      </c>
      <c r="M8" s="24"/>
      <c r="N8" s="24"/>
      <c r="O8" s="24"/>
      <c r="P8" s="24"/>
      <c r="Q8" s="25"/>
      <c r="R8" s="26"/>
      <c r="S8" s="27"/>
      <c r="T8" s="27"/>
    </row>
    <row r="9" spans="1:33" s="34" customFormat="1" ht="27.75" customHeight="1">
      <c r="A9" s="31" t="s">
        <v>20</v>
      </c>
      <c r="B9" s="32">
        <v>70</v>
      </c>
      <c r="C9" s="33">
        <f t="shared" ref="C9:C17" si="0">B9/$B$18*100</f>
        <v>2.1367521367521367</v>
      </c>
      <c r="D9" s="32">
        <v>31</v>
      </c>
      <c r="E9" s="32">
        <v>35</v>
      </c>
      <c r="F9" s="32">
        <v>2</v>
      </c>
      <c r="G9" s="32">
        <v>2</v>
      </c>
      <c r="H9" s="32">
        <v>42</v>
      </c>
      <c r="I9" s="32">
        <v>28</v>
      </c>
      <c r="J9" s="32">
        <v>3</v>
      </c>
      <c r="K9" s="32">
        <v>34</v>
      </c>
      <c r="L9" s="32">
        <v>33</v>
      </c>
      <c r="M9" s="24"/>
      <c r="N9" s="24"/>
      <c r="O9" s="24"/>
      <c r="P9" s="24"/>
      <c r="Q9" s="25"/>
      <c r="R9" s="26"/>
      <c r="S9" s="27"/>
      <c r="T9" s="27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</row>
    <row r="10" spans="1:33" s="28" customFormat="1" ht="27.75" customHeight="1">
      <c r="A10" s="35" t="s">
        <v>21</v>
      </c>
      <c r="B10" s="36">
        <v>106</v>
      </c>
      <c r="C10" s="37">
        <f t="shared" si="0"/>
        <v>3.2356532356532361</v>
      </c>
      <c r="D10" s="36">
        <v>51</v>
      </c>
      <c r="E10" s="36">
        <v>46</v>
      </c>
      <c r="F10" s="36">
        <v>8</v>
      </c>
      <c r="G10" s="36">
        <v>1</v>
      </c>
      <c r="H10" s="36">
        <v>65</v>
      </c>
      <c r="I10" s="36">
        <v>41</v>
      </c>
      <c r="J10" s="36">
        <v>30</v>
      </c>
      <c r="K10" s="36">
        <v>48</v>
      </c>
      <c r="L10" s="36">
        <v>28</v>
      </c>
      <c r="M10" s="24"/>
      <c r="N10" s="24"/>
      <c r="O10" s="24"/>
      <c r="P10" s="24"/>
      <c r="Q10" s="25"/>
      <c r="R10" s="26"/>
      <c r="S10" s="27"/>
      <c r="T10" s="27"/>
    </row>
    <row r="11" spans="1:33" s="28" customFormat="1" ht="25" customHeight="1">
      <c r="A11" s="38" t="s">
        <v>22</v>
      </c>
      <c r="B11" s="36">
        <v>812</v>
      </c>
      <c r="C11" s="37">
        <f t="shared" si="0"/>
        <v>24.786324786324787</v>
      </c>
      <c r="D11" s="36">
        <v>322</v>
      </c>
      <c r="E11" s="36">
        <v>410</v>
      </c>
      <c r="F11" s="36">
        <v>45</v>
      </c>
      <c r="G11" s="36">
        <v>35</v>
      </c>
      <c r="H11" s="36">
        <v>700</v>
      </c>
      <c r="I11" s="36">
        <v>112</v>
      </c>
      <c r="J11" s="36">
        <v>531</v>
      </c>
      <c r="K11" s="36">
        <v>185</v>
      </c>
      <c r="L11" s="36">
        <v>96</v>
      </c>
      <c r="M11" s="24"/>
      <c r="N11" s="24"/>
      <c r="O11" s="24"/>
      <c r="P11" s="24"/>
      <c r="Q11" s="25"/>
      <c r="R11" s="26"/>
      <c r="S11" s="27"/>
      <c r="T11" s="27"/>
    </row>
    <row r="12" spans="1:33" s="28" customFormat="1" ht="27.75" customHeight="1">
      <c r="A12" s="35" t="s">
        <v>23</v>
      </c>
      <c r="B12" s="36">
        <v>1382</v>
      </c>
      <c r="C12" s="37">
        <f t="shared" si="0"/>
        <v>42.185592185592185</v>
      </c>
      <c r="D12" s="36">
        <v>533</v>
      </c>
      <c r="E12" s="36">
        <v>720</v>
      </c>
      <c r="F12" s="36">
        <v>74</v>
      </c>
      <c r="G12" s="36">
        <v>55</v>
      </c>
      <c r="H12" s="36">
        <v>1151</v>
      </c>
      <c r="I12" s="36">
        <v>232</v>
      </c>
      <c r="J12" s="36">
        <v>853</v>
      </c>
      <c r="K12" s="36">
        <v>295</v>
      </c>
      <c r="L12" s="36">
        <v>234</v>
      </c>
      <c r="M12" s="24"/>
      <c r="N12" s="24"/>
      <c r="O12" s="24"/>
      <c r="P12" s="24"/>
      <c r="Q12" s="25"/>
      <c r="R12" s="26"/>
      <c r="S12" s="27"/>
      <c r="T12" s="27"/>
    </row>
    <row r="13" spans="1:33" s="28" customFormat="1" ht="27.75" customHeight="1">
      <c r="A13" s="38" t="s">
        <v>24</v>
      </c>
      <c r="B13" s="36">
        <v>546</v>
      </c>
      <c r="C13" s="37">
        <f t="shared" si="0"/>
        <v>16.666666666666664</v>
      </c>
      <c r="D13" s="36">
        <v>218</v>
      </c>
      <c r="E13" s="36">
        <v>262</v>
      </c>
      <c r="F13" s="36">
        <v>33</v>
      </c>
      <c r="G13" s="36">
        <v>33</v>
      </c>
      <c r="H13" s="36">
        <v>449</v>
      </c>
      <c r="I13" s="36">
        <v>96</v>
      </c>
      <c r="J13" s="36">
        <v>336</v>
      </c>
      <c r="K13" s="36">
        <v>117</v>
      </c>
      <c r="L13" s="36">
        <v>93</v>
      </c>
      <c r="M13" s="24"/>
      <c r="N13" s="24"/>
      <c r="O13" s="24"/>
      <c r="P13" s="24"/>
      <c r="Q13" s="25"/>
      <c r="R13" s="26"/>
      <c r="S13" s="27"/>
      <c r="T13" s="27"/>
    </row>
    <row r="14" spans="1:33" s="28" customFormat="1" ht="27.75" customHeight="1">
      <c r="A14" s="35" t="s">
        <v>25</v>
      </c>
      <c r="B14" s="36">
        <v>223</v>
      </c>
      <c r="C14" s="37">
        <f t="shared" si="0"/>
        <v>6.8070818070818069</v>
      </c>
      <c r="D14" s="36">
        <v>79</v>
      </c>
      <c r="E14" s="36">
        <v>107</v>
      </c>
      <c r="F14" s="36">
        <v>20</v>
      </c>
      <c r="G14" s="36">
        <v>17</v>
      </c>
      <c r="H14" s="36">
        <v>182</v>
      </c>
      <c r="I14" s="36">
        <v>41</v>
      </c>
      <c r="J14" s="36">
        <v>123</v>
      </c>
      <c r="K14" s="36">
        <v>45</v>
      </c>
      <c r="L14" s="36">
        <v>55</v>
      </c>
      <c r="M14" s="24"/>
      <c r="N14" s="24"/>
      <c r="O14" s="24"/>
      <c r="P14" s="24"/>
      <c r="Q14" s="25"/>
      <c r="R14" s="26"/>
      <c r="S14" s="27"/>
      <c r="T14" s="27"/>
    </row>
    <row r="15" spans="1:33" s="28" customFormat="1" ht="23.5" customHeight="1">
      <c r="A15" s="38" t="s">
        <v>26</v>
      </c>
      <c r="B15" s="36">
        <v>91</v>
      </c>
      <c r="C15" s="37">
        <f t="shared" si="0"/>
        <v>2.7777777777777777</v>
      </c>
      <c r="D15" s="36">
        <v>27</v>
      </c>
      <c r="E15" s="36">
        <v>47</v>
      </c>
      <c r="F15" s="36">
        <v>5</v>
      </c>
      <c r="G15" s="36">
        <v>12</v>
      </c>
      <c r="H15" s="36">
        <v>76</v>
      </c>
      <c r="I15" s="36">
        <v>15</v>
      </c>
      <c r="J15" s="36">
        <v>41</v>
      </c>
      <c r="K15" s="36">
        <v>22</v>
      </c>
      <c r="L15" s="36">
        <v>28</v>
      </c>
      <c r="M15" s="24"/>
      <c r="N15" s="24"/>
      <c r="O15" s="24"/>
      <c r="P15" s="24"/>
      <c r="Q15" s="25"/>
      <c r="R15" s="26"/>
      <c r="S15" s="27"/>
      <c r="T15" s="27"/>
    </row>
    <row r="16" spans="1:33" s="28" customFormat="1" ht="27.75" customHeight="1">
      <c r="A16" s="35" t="s">
        <v>27</v>
      </c>
      <c r="B16" s="36">
        <v>33</v>
      </c>
      <c r="C16" s="37">
        <f t="shared" si="0"/>
        <v>1.0073260073260073</v>
      </c>
      <c r="D16" s="36">
        <v>11</v>
      </c>
      <c r="E16" s="36">
        <v>16</v>
      </c>
      <c r="F16" s="36">
        <v>5</v>
      </c>
      <c r="G16" s="36">
        <v>1</v>
      </c>
      <c r="H16" s="36">
        <v>18</v>
      </c>
      <c r="I16" s="36">
        <v>15</v>
      </c>
      <c r="J16" s="36">
        <v>12</v>
      </c>
      <c r="K16" s="36">
        <v>9</v>
      </c>
      <c r="L16" s="36">
        <v>12</v>
      </c>
      <c r="M16" s="24"/>
      <c r="N16" s="24"/>
      <c r="O16" s="24"/>
      <c r="P16" s="24"/>
      <c r="Q16" s="25"/>
      <c r="R16" s="26"/>
      <c r="S16" s="27"/>
      <c r="T16" s="27"/>
    </row>
    <row r="17" spans="1:20" s="45" customFormat="1" ht="23.5" customHeight="1">
      <c r="A17" s="39" t="s">
        <v>28</v>
      </c>
      <c r="B17" s="36">
        <v>13</v>
      </c>
      <c r="C17" s="37">
        <f t="shared" si="0"/>
        <v>0.3968253968253968</v>
      </c>
      <c r="D17" s="36">
        <v>2</v>
      </c>
      <c r="E17" s="36">
        <v>10</v>
      </c>
      <c r="F17" s="36">
        <v>0</v>
      </c>
      <c r="G17" s="36">
        <v>1</v>
      </c>
      <c r="H17" s="36">
        <v>11</v>
      </c>
      <c r="I17" s="36">
        <v>2</v>
      </c>
      <c r="J17" s="36">
        <v>5</v>
      </c>
      <c r="K17" s="36">
        <v>3</v>
      </c>
      <c r="L17" s="36">
        <v>5</v>
      </c>
      <c r="M17" s="40"/>
      <c r="N17" s="40"/>
      <c r="O17" s="41"/>
      <c r="P17" s="40"/>
      <c r="Q17" s="42"/>
      <c r="R17" s="43"/>
      <c r="S17" s="44"/>
      <c r="T17" s="44"/>
    </row>
    <row r="18" spans="1:20" s="45" customFormat="1" ht="31.5" customHeight="1">
      <c r="A18" s="46" t="s">
        <v>29</v>
      </c>
      <c r="B18" s="47">
        <f>SUM(B9:B17)</f>
        <v>3276</v>
      </c>
      <c r="C18" s="48">
        <f t="shared" ref="C18:L18" si="1">SUM(C9:C17)</f>
        <v>99.999999999999972</v>
      </c>
      <c r="D18" s="47">
        <f>SUM(D9:D17)</f>
        <v>1274</v>
      </c>
      <c r="E18" s="47">
        <f t="shared" si="1"/>
        <v>1653</v>
      </c>
      <c r="F18" s="47">
        <f t="shared" si="1"/>
        <v>192</v>
      </c>
      <c r="G18" s="47">
        <f t="shared" si="1"/>
        <v>157</v>
      </c>
      <c r="H18" s="47">
        <f>SUM(H9:H17)</f>
        <v>2694</v>
      </c>
      <c r="I18" s="47">
        <f t="shared" si="1"/>
        <v>582</v>
      </c>
      <c r="J18" s="47">
        <f t="shared" si="1"/>
        <v>1934</v>
      </c>
      <c r="K18" s="47">
        <f t="shared" si="1"/>
        <v>758</v>
      </c>
      <c r="L18" s="47">
        <f t="shared" si="1"/>
        <v>584</v>
      </c>
      <c r="M18" s="40"/>
      <c r="N18" s="40"/>
      <c r="O18" s="41"/>
      <c r="P18" s="40"/>
      <c r="Q18" s="42"/>
      <c r="R18" s="43"/>
      <c r="S18" s="44"/>
      <c r="T18" s="44"/>
    </row>
    <row r="19" spans="1:20" s="45" customFormat="1" ht="6.75" customHeight="1">
      <c r="A19" s="49"/>
      <c r="B19" s="49"/>
      <c r="C19" s="49"/>
      <c r="D19" s="50"/>
      <c r="E19" s="50"/>
      <c r="F19" s="50"/>
      <c r="G19" s="50"/>
      <c r="H19" s="50"/>
      <c r="I19" s="51"/>
      <c r="J19" s="50"/>
      <c r="K19" s="50"/>
      <c r="L19" s="50"/>
      <c r="M19" s="50"/>
      <c r="N19" s="50"/>
      <c r="O19" s="41"/>
      <c r="P19" s="40"/>
      <c r="Q19" s="42"/>
      <c r="R19" s="43"/>
      <c r="S19" s="44"/>
      <c r="T19" s="44"/>
    </row>
    <row r="20" spans="1:20" s="58" customFormat="1" ht="15" customHeight="1">
      <c r="A20" s="52" t="s">
        <v>30</v>
      </c>
      <c r="B20" s="52"/>
      <c r="C20" s="52"/>
      <c r="D20" s="53"/>
      <c r="E20" s="53"/>
      <c r="F20" s="53"/>
      <c r="G20" s="53"/>
      <c r="H20" s="54" t="s">
        <v>31</v>
      </c>
      <c r="I20" s="54"/>
      <c r="J20" s="54"/>
      <c r="K20" s="54"/>
      <c r="L20" s="54"/>
      <c r="M20" s="55"/>
      <c r="N20" s="55"/>
      <c r="O20" s="53"/>
      <c r="P20" s="55"/>
      <c r="Q20" s="56"/>
      <c r="R20" s="56"/>
      <c r="S20" s="57"/>
      <c r="T20" s="57"/>
    </row>
    <row r="21" spans="1:20">
      <c r="H21" s="59"/>
    </row>
    <row r="22" spans="1:20">
      <c r="H22" s="59"/>
    </row>
  </sheetData>
  <mergeCells count="11">
    <mergeCell ref="A20:C20"/>
    <mergeCell ref="H20:L20"/>
    <mergeCell ref="A3:L3"/>
    <mergeCell ref="A4:L4"/>
    <mergeCell ref="A5:L5"/>
    <mergeCell ref="A6:B6"/>
    <mergeCell ref="A7:A8"/>
    <mergeCell ref="B7:C7"/>
    <mergeCell ref="D7:G7"/>
    <mergeCell ref="H7:I7"/>
    <mergeCell ref="J7:L7"/>
  </mergeCells>
  <printOptions horizontalCentered="1" verticalCentered="1"/>
  <pageMargins left="0.17" right="0.28000000000000003" top="0.53" bottom="0.51" header="0.511811023622047" footer="0.511811023622047"/>
  <pageSetup paperSize="9" scale="9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المصابون في حوادث المرور حسب الفئات العمرية والجنس ودرجة الإصابة</Title_Ar>
    <Description_Ar xmlns="667bc8ee-7384-4122-9de8-16030d351779" xsi:nil="true"/>
    <BIUrl xmlns="d559c9b0-d25f-41f7-81fc-95dc7d8a504e" xsi:nil="true"/>
    <Publishing_Date xmlns="667bc8ee-7384-4122-9de8-16030d351779">2023-12-31T20:00:00+00:00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20</ReportOrder>
  </documentManagement>
</p:properties>
</file>

<file path=customXml/itemProps1.xml><?xml version="1.0" encoding="utf-8"?>
<ds:datastoreItem xmlns:ds="http://schemas.openxmlformats.org/officeDocument/2006/customXml" ds:itemID="{F179244A-7278-4143-BF22-24C173D085D0}"/>
</file>

<file path=customXml/itemProps2.xml><?xml version="1.0" encoding="utf-8"?>
<ds:datastoreItem xmlns:ds="http://schemas.openxmlformats.org/officeDocument/2006/customXml" ds:itemID="{87DF8571-2453-49DF-94B2-7A2079B45F5E}"/>
</file>

<file path=customXml/itemProps3.xml><?xml version="1.0" encoding="utf-8"?>
<ds:datastoreItem xmlns:ds="http://schemas.openxmlformats.org/officeDocument/2006/customXml" ds:itemID="{82360A33-6CBD-4C49-A729-C4492D09678C}"/>
</file>

<file path=customXml/itemProps4.xml><?xml version="1.0" encoding="utf-8"?>
<ds:datastoreItem xmlns:ds="http://schemas.openxmlformats.org/officeDocument/2006/customXml" ds:itemID="{6B45BD74-10AB-48C9-81EC-575E50A62D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20-06 Table </vt:lpstr>
      <vt:lpstr>'جدول 20-06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Injured at Traffic Accidents by Age Groups, Gender and Degree of Injury</dc:title>
  <dc:creator>Afaf Kamal Mahmood</dc:creator>
  <cp:lastModifiedBy>Afaf Kamal Mahmood</cp:lastModifiedBy>
  <dcterms:created xsi:type="dcterms:W3CDTF">2025-06-18T08:24:49Z</dcterms:created>
  <dcterms:modified xsi:type="dcterms:W3CDTF">2025-06-18T08:25:05Z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