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3/ملف نشر الكتاب الإحصائي السنوي 2023/السكان والإحصاءات الحيوية/"/>
    </mc:Choice>
  </mc:AlternateContent>
  <xr:revisionPtr revIDLastSave="0" documentId="8_{FB9BE7D6-0B38-4340-A201-F3B2CD3870EA}" xr6:coauthVersionLast="47" xr6:coauthVersionMax="47" xr10:uidLastSave="{00000000-0000-0000-0000-000000000000}"/>
  <bookViews>
    <workbookView xWindow="-110" yWindow="-110" windowWidth="19420" windowHeight="10300" xr2:uid="{5F9E7AC0-2B11-4E21-895B-7CD48E22D049}"/>
  </bookViews>
  <sheets>
    <sheet name="جدول 10-01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10-01 '!$A$1:$K$25</definedName>
    <definedName name="Print_Area_MI" localSheetId="0">#REF!</definedName>
    <definedName name="Print_Area_MI">#REF!</definedName>
    <definedName name="Proposal_Type" localSheetId="0">'[1]2. NP Details'!$M$73:$M$78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18" i="1"/>
  <c r="F20" i="1" s="1"/>
  <c r="E18" i="1"/>
  <c r="E20" i="1" s="1"/>
  <c r="F16" i="1"/>
  <c r="E16" i="1"/>
  <c r="G15" i="1"/>
  <c r="G19" i="1" s="1"/>
  <c r="G14" i="1"/>
  <c r="G18" i="1" s="1"/>
  <c r="G20" i="1" s="1"/>
  <c r="G12" i="1"/>
  <c r="F12" i="1"/>
  <c r="E12" i="1"/>
  <c r="G11" i="1"/>
  <c r="G10" i="1"/>
  <c r="C19" i="1"/>
  <c r="B19" i="1"/>
  <c r="D18" i="1"/>
  <c r="D20" i="1" s="1"/>
  <c r="C18" i="1"/>
  <c r="C20" i="1" s="1"/>
  <c r="B18" i="1"/>
  <c r="B20" i="1" s="1"/>
  <c r="C16" i="1"/>
  <c r="B16" i="1"/>
  <c r="D15" i="1"/>
  <c r="D19" i="1" s="1"/>
  <c r="D14" i="1"/>
  <c r="D16" i="1" s="1"/>
  <c r="D12" i="1"/>
  <c r="C12" i="1"/>
  <c r="B12" i="1"/>
  <c r="D11" i="1"/>
  <c r="D10" i="1"/>
  <c r="I19" i="1"/>
  <c r="H19" i="1"/>
  <c r="I18" i="1"/>
  <c r="H18" i="1"/>
  <c r="H20" i="1" s="1"/>
  <c r="I16" i="1"/>
  <c r="H16" i="1"/>
  <c r="J15" i="1"/>
  <c r="J14" i="1"/>
  <c r="I12" i="1"/>
  <c r="H12" i="1"/>
  <c r="J11" i="1"/>
  <c r="J10" i="1"/>
  <c r="J19" i="1" l="1"/>
  <c r="J16" i="1"/>
  <c r="I20" i="1"/>
  <c r="J12" i="1"/>
  <c r="G16" i="1"/>
  <c r="J18" i="1"/>
  <c r="J20" i="1" l="1"/>
</calcChain>
</file>

<file path=xl/sharedStrings.xml><?xml version="1.0" encoding="utf-8"?>
<sst xmlns="http://schemas.openxmlformats.org/spreadsheetml/2006/main" count="50" uniqueCount="24">
  <si>
    <t>المواليد والوفيات والزيادة الطبيعية حسب الجنسية والجنس - إمارة دبي</t>
  </si>
  <si>
    <t>Births, Deaths and Natural Increase by Nationality and Gender - Emirate of Dubai</t>
  </si>
  <si>
    <t>(2023- 2021)</t>
  </si>
  <si>
    <t>جـــدول ( 10 - 01 )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</si>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</sst>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rgb="FFFFFFFF"/>
        <bgColor rgb="FFC0C0C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center" vertical="center" wrapText="1"/>
    </xf>
    <xf numFmtId="3" fontId="7" fillId="3" borderId="0" xfId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3" fontId="11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3" fontId="11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0" fillId="0" borderId="12" xfId="0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0" fontId="9" fillId="2" borderId="13" xfId="0" applyFont="1" applyFill="1" applyBorder="1" applyAlignment="1">
      <alignment horizontal="right" vertical="center" indent="1" readingOrder="2"/>
    </xf>
    <xf numFmtId="3" fontId="7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0250FCE-7171-4230-80DF-47E37719D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55563</xdr:colOff>
      <xdr:row>0</xdr:row>
      <xdr:rowOff>150812</xdr:rowOff>
    </xdr:from>
    <xdr:ext cx="1674281" cy="613832"/>
    <xdr:pic>
      <xdr:nvPicPr>
        <xdr:cNvPr id="4" name="Picture 3">
          <a:extLst>
            <a:ext uri="{FF2B5EF4-FFF2-40B4-BE49-F238E27FC236}">
              <a16:creationId xmlns:a16="http://schemas.microsoft.com/office/drawing/2014/main" id="{02A0C1C6-0032-4E2D-B737-BE61AB5E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7205156" y="150812"/>
          <a:ext cx="1674281" cy="61383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Google%20Drive/Dubai/Budget%20Call%20Circular/Budget%20Call%20Circular%20Forms%20NP%202016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BB29-C94F-47E4-955A-D83C44FAA934}">
  <sheetPr>
    <tabColor theme="0" tint="-0.14999847407452621"/>
  </sheetPr>
  <dimension ref="A1:AJ28"/>
  <sheetViews>
    <sheetView showGridLines="0" rightToLeft="1" tabSelected="1" view="pageBreakPreview" topLeftCell="A12" zoomScaleNormal="100" zoomScaleSheetLayoutView="100" workbookViewId="0">
      <selection activeCell="N14" sqref="M14:N14"/>
    </sheetView>
  </sheetViews>
  <sheetFormatPr defaultColWidth="9.1796875" defaultRowHeight="19"/>
  <cols>
    <col min="1" max="1" width="22.7265625" style="1" customWidth="1"/>
    <col min="2" max="10" width="10.81640625" style="1" customWidth="1"/>
    <col min="11" max="11" width="17.453125" style="1" customWidth="1"/>
    <col min="12" max="12" width="9.1796875" style="1"/>
    <col min="13" max="13" width="11.26953125" style="1" customWidth="1"/>
    <col min="14" max="36" width="9.1796875" style="1"/>
    <col min="37" max="16384" width="9.1796875" style="2"/>
  </cols>
  <sheetData>
    <row r="1" spans="1:36" ht="57.65" customHeight="1"/>
    <row r="2" spans="1:36" s="4" customFormat="1" ht="19.5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9.5" customHeight="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5" customFormat="1" ht="19.5" customHeight="1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1" customHeight="1">
      <c r="A5" s="6" t="s">
        <v>3</v>
      </c>
    </row>
    <row r="6" spans="1:36" ht="23.25" customHeight="1">
      <c r="A6" s="7"/>
      <c r="B6" s="47">
        <v>2021</v>
      </c>
      <c r="C6" s="48"/>
      <c r="D6" s="49"/>
      <c r="E6" s="47">
        <v>2022</v>
      </c>
      <c r="F6" s="48"/>
      <c r="G6" s="49"/>
      <c r="H6" s="47">
        <v>2023</v>
      </c>
      <c r="I6" s="48"/>
      <c r="J6" s="49"/>
      <c r="K6" s="8"/>
    </row>
    <row r="7" spans="1:36" ht="19.5" customHeight="1">
      <c r="A7" s="9" t="s">
        <v>4</v>
      </c>
      <c r="B7" s="10" t="s">
        <v>5</v>
      </c>
      <c r="C7" s="10" t="s">
        <v>6</v>
      </c>
      <c r="D7" s="10" t="s">
        <v>7</v>
      </c>
      <c r="E7" s="10" t="s">
        <v>5</v>
      </c>
      <c r="F7" s="10" t="s">
        <v>6</v>
      </c>
      <c r="G7" s="10" t="s">
        <v>7</v>
      </c>
      <c r="H7" s="10" t="s">
        <v>5</v>
      </c>
      <c r="I7" s="10" t="s">
        <v>6</v>
      </c>
      <c r="J7" s="10" t="s">
        <v>7</v>
      </c>
      <c r="K7" s="11" t="s">
        <v>8</v>
      </c>
    </row>
    <row r="8" spans="1:36" ht="18" customHeight="1">
      <c r="A8" s="12"/>
      <c r="B8" s="13" t="s">
        <v>9</v>
      </c>
      <c r="C8" s="13" t="s">
        <v>10</v>
      </c>
      <c r="D8" s="13" t="s">
        <v>11</v>
      </c>
      <c r="E8" s="13" t="s">
        <v>9</v>
      </c>
      <c r="F8" s="13" t="s">
        <v>10</v>
      </c>
      <c r="G8" s="13" t="s">
        <v>11</v>
      </c>
      <c r="H8" s="13" t="s">
        <v>9</v>
      </c>
      <c r="I8" s="13" t="s">
        <v>10</v>
      </c>
      <c r="J8" s="13" t="s">
        <v>11</v>
      </c>
      <c r="K8" s="14"/>
    </row>
    <row r="9" spans="1:36" s="18" customFormat="1" ht="19.5" customHeight="1">
      <c r="A9" s="15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7" t="s">
        <v>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8" customFormat="1" ht="27.75" customHeight="1">
      <c r="A10" s="19" t="s">
        <v>14</v>
      </c>
      <c r="B10" s="20">
        <v>3320</v>
      </c>
      <c r="C10" s="20">
        <v>3167</v>
      </c>
      <c r="D10" s="21">
        <f>SUM(B10:C10)</f>
        <v>6487</v>
      </c>
      <c r="E10" s="20">
        <v>3607</v>
      </c>
      <c r="F10" s="20">
        <v>3465</v>
      </c>
      <c r="G10" s="21">
        <f>SUM(E10:F10)</f>
        <v>7072</v>
      </c>
      <c r="H10" s="20">
        <v>3699</v>
      </c>
      <c r="I10" s="20">
        <v>3410</v>
      </c>
      <c r="J10" s="21">
        <f>SUM(H10:I10)</f>
        <v>7109</v>
      </c>
      <c r="K10" s="22" t="s">
        <v>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8" customFormat="1" ht="27.75" customHeight="1">
      <c r="A11" s="23" t="s">
        <v>16</v>
      </c>
      <c r="B11" s="24">
        <v>312</v>
      </c>
      <c r="C11" s="24">
        <v>286</v>
      </c>
      <c r="D11" s="25">
        <f>SUM(B11:C11)</f>
        <v>598</v>
      </c>
      <c r="E11" s="24">
        <v>377</v>
      </c>
      <c r="F11" s="24">
        <v>294</v>
      </c>
      <c r="G11" s="25">
        <f>SUM(E11:F11)</f>
        <v>671</v>
      </c>
      <c r="H11" s="24">
        <v>313</v>
      </c>
      <c r="I11" s="24">
        <v>305</v>
      </c>
      <c r="J11" s="25">
        <f>SUM(H11:I11)</f>
        <v>618</v>
      </c>
      <c r="K11" s="26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8" customFormat="1" ht="27.75" customHeight="1">
      <c r="A12" s="19" t="s">
        <v>18</v>
      </c>
      <c r="B12" s="27">
        <f t="shared" ref="B12:G12" si="0">B10-B11</f>
        <v>3008</v>
      </c>
      <c r="C12" s="27">
        <f t="shared" si="0"/>
        <v>2881</v>
      </c>
      <c r="D12" s="28">
        <f t="shared" si="0"/>
        <v>5889</v>
      </c>
      <c r="E12" s="27">
        <f t="shared" si="0"/>
        <v>3230</v>
      </c>
      <c r="F12" s="27">
        <f t="shared" si="0"/>
        <v>3171</v>
      </c>
      <c r="G12" s="28">
        <f t="shared" si="0"/>
        <v>6401</v>
      </c>
      <c r="H12" s="27">
        <f t="shared" ref="H12:J12" si="1">H10-H11</f>
        <v>3386</v>
      </c>
      <c r="I12" s="27">
        <f t="shared" si="1"/>
        <v>3105</v>
      </c>
      <c r="J12" s="28">
        <f t="shared" si="1"/>
        <v>6491</v>
      </c>
      <c r="K12" s="22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18" customFormat="1" ht="21.75" customHeight="1">
      <c r="A13" s="15" t="s">
        <v>20</v>
      </c>
      <c r="B13" s="24"/>
      <c r="C13" s="24"/>
      <c r="D13" s="25"/>
      <c r="E13" s="24"/>
      <c r="F13" s="24"/>
      <c r="G13" s="25"/>
      <c r="H13" s="24"/>
      <c r="I13" s="24"/>
      <c r="J13" s="25"/>
      <c r="K13" s="17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8" customFormat="1" ht="27.75" customHeight="1">
      <c r="A14" s="19" t="s">
        <v>14</v>
      </c>
      <c r="B14" s="20">
        <v>12896</v>
      </c>
      <c r="C14" s="20">
        <v>12094</v>
      </c>
      <c r="D14" s="21">
        <f>SUM(B14:C14)</f>
        <v>24990</v>
      </c>
      <c r="E14" s="20">
        <v>14086</v>
      </c>
      <c r="F14" s="20">
        <v>13196</v>
      </c>
      <c r="G14" s="21">
        <f>SUM(E14:F14)</f>
        <v>27282</v>
      </c>
      <c r="H14" s="20">
        <v>14945</v>
      </c>
      <c r="I14" s="20">
        <v>14246</v>
      </c>
      <c r="J14" s="21">
        <f>SUM(H14:I14)</f>
        <v>29191</v>
      </c>
      <c r="K14" s="22" t="s">
        <v>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18" customFormat="1" ht="27.65" customHeight="1">
      <c r="A15" s="23" t="s">
        <v>16</v>
      </c>
      <c r="B15" s="24">
        <v>2522</v>
      </c>
      <c r="C15" s="24">
        <v>882</v>
      </c>
      <c r="D15" s="25">
        <f>SUM(B15:C15)</f>
        <v>3404</v>
      </c>
      <c r="E15" s="24">
        <v>2535</v>
      </c>
      <c r="F15" s="24">
        <v>810</v>
      </c>
      <c r="G15" s="25">
        <f>SUM(E15:F15)</f>
        <v>3345</v>
      </c>
      <c r="H15" s="24">
        <v>2568</v>
      </c>
      <c r="I15" s="24">
        <v>776</v>
      </c>
      <c r="J15" s="25">
        <f>SUM(H15:I15)</f>
        <v>3344</v>
      </c>
      <c r="K15" s="26" t="s">
        <v>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8" customFormat="1" ht="27.75" customHeight="1">
      <c r="A16" s="19" t="s">
        <v>18</v>
      </c>
      <c r="B16" s="27">
        <f t="shared" ref="B16:G16" si="2">B14-B15</f>
        <v>10374</v>
      </c>
      <c r="C16" s="27">
        <f t="shared" si="2"/>
        <v>11212</v>
      </c>
      <c r="D16" s="28">
        <f t="shared" si="2"/>
        <v>21586</v>
      </c>
      <c r="E16" s="27">
        <f t="shared" si="2"/>
        <v>11551</v>
      </c>
      <c r="F16" s="27">
        <f t="shared" si="2"/>
        <v>12386</v>
      </c>
      <c r="G16" s="28">
        <f t="shared" si="2"/>
        <v>23937</v>
      </c>
      <c r="H16" s="27">
        <f t="shared" ref="H16:J16" si="3">H14-H15</f>
        <v>12377</v>
      </c>
      <c r="I16" s="27">
        <f t="shared" si="3"/>
        <v>13470</v>
      </c>
      <c r="J16" s="28">
        <f t="shared" si="3"/>
        <v>25847</v>
      </c>
      <c r="K16" s="22" t="s">
        <v>19</v>
      </c>
      <c r="L16" s="1"/>
      <c r="M16" s="29"/>
      <c r="N16" s="30"/>
      <c r="O16" s="3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8" customFormat="1" ht="19" customHeight="1">
      <c r="A17" s="31" t="s">
        <v>7</v>
      </c>
      <c r="B17" s="32"/>
      <c r="C17" s="32"/>
      <c r="D17" s="32"/>
      <c r="E17" s="32"/>
      <c r="F17" s="32"/>
      <c r="G17" s="32"/>
      <c r="H17" s="32"/>
      <c r="I17" s="32"/>
      <c r="J17" s="32"/>
      <c r="K17" s="33" t="s">
        <v>11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8" customFormat="1" ht="27.75" customHeight="1">
      <c r="A18" s="19" t="s">
        <v>14</v>
      </c>
      <c r="B18" s="28">
        <f t="shared" ref="B18:G18" si="4">B10+B14</f>
        <v>16216</v>
      </c>
      <c r="C18" s="28">
        <f t="shared" si="4"/>
        <v>15261</v>
      </c>
      <c r="D18" s="28">
        <f t="shared" si="4"/>
        <v>31477</v>
      </c>
      <c r="E18" s="28">
        <f t="shared" si="4"/>
        <v>17693</v>
      </c>
      <c r="F18" s="28">
        <f t="shared" si="4"/>
        <v>16661</v>
      </c>
      <c r="G18" s="28">
        <f t="shared" si="4"/>
        <v>34354</v>
      </c>
      <c r="H18" s="28">
        <f t="shared" ref="H18:J19" si="5">H10+H14</f>
        <v>18644</v>
      </c>
      <c r="I18" s="28">
        <f t="shared" si="5"/>
        <v>17656</v>
      </c>
      <c r="J18" s="28">
        <f t="shared" si="5"/>
        <v>36300</v>
      </c>
      <c r="K18" s="22" t="s">
        <v>15</v>
      </c>
      <c r="L18" s="1"/>
      <c r="M18" s="1"/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8" customFormat="1" ht="27.75" customHeight="1">
      <c r="A19" s="23" t="s">
        <v>16</v>
      </c>
      <c r="B19" s="34">
        <f t="shared" ref="B19:G19" si="6">B11+B15</f>
        <v>2834</v>
      </c>
      <c r="C19" s="34">
        <f t="shared" si="6"/>
        <v>1168</v>
      </c>
      <c r="D19" s="34">
        <f t="shared" si="6"/>
        <v>4002</v>
      </c>
      <c r="E19" s="34">
        <f t="shared" si="6"/>
        <v>2912</v>
      </c>
      <c r="F19" s="34">
        <f t="shared" si="6"/>
        <v>1104</v>
      </c>
      <c r="G19" s="34">
        <f t="shared" si="6"/>
        <v>4016</v>
      </c>
      <c r="H19" s="34">
        <f t="shared" si="5"/>
        <v>2881</v>
      </c>
      <c r="I19" s="34">
        <f t="shared" si="5"/>
        <v>1081</v>
      </c>
      <c r="J19" s="34">
        <f t="shared" si="5"/>
        <v>3962</v>
      </c>
      <c r="K19" s="26" t="s">
        <v>17</v>
      </c>
      <c r="L19" s="1"/>
      <c r="M19" s="1"/>
      <c r="N19" s="3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18" customFormat="1" ht="27.75" customHeight="1">
      <c r="A20" s="35" t="s">
        <v>18</v>
      </c>
      <c r="B20" s="36">
        <f t="shared" ref="B20:G20" si="7">B18-B19</f>
        <v>13382</v>
      </c>
      <c r="C20" s="36">
        <f t="shared" si="7"/>
        <v>14093</v>
      </c>
      <c r="D20" s="36">
        <f t="shared" si="7"/>
        <v>27475</v>
      </c>
      <c r="E20" s="36">
        <f t="shared" si="7"/>
        <v>14781</v>
      </c>
      <c r="F20" s="36">
        <f t="shared" si="7"/>
        <v>15557</v>
      </c>
      <c r="G20" s="36">
        <f t="shared" si="7"/>
        <v>30338</v>
      </c>
      <c r="H20" s="36">
        <f t="shared" ref="H20:J20" si="8">H18-H19</f>
        <v>15763</v>
      </c>
      <c r="I20" s="36">
        <f t="shared" si="8"/>
        <v>16575</v>
      </c>
      <c r="J20" s="36">
        <f t="shared" si="8"/>
        <v>32338</v>
      </c>
      <c r="K20" s="37" t="s">
        <v>19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18" customFormat="1" ht="6.75" customHeight="1">
      <c r="A21" s="3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18" customFormat="1" ht="15" hidden="1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18" customFormat="1" ht="15" hidden="1" customHeight="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18" customFormat="1" ht="15" hidden="1" customHeigh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4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44" customFormat="1" ht="15" customHeight="1">
      <c r="A25" s="41" t="s">
        <v>22</v>
      </c>
      <c r="B25" s="42"/>
      <c r="C25" s="42"/>
      <c r="D25" s="42"/>
      <c r="E25" s="42"/>
      <c r="F25" s="42"/>
      <c r="G25" s="42"/>
      <c r="H25" s="42"/>
      <c r="I25" s="42"/>
      <c r="J25" s="42"/>
      <c r="K25" s="42" t="s">
        <v>23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8" spans="1:36">
      <c r="E28" s="45"/>
      <c r="F28" s="45"/>
      <c r="G28" s="45"/>
      <c r="H28" s="45"/>
      <c r="I28" s="45"/>
      <c r="J28" s="45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/>
  <pageMargins left="0.25" right="0.25" top="0.5" bottom="0.5" header="0" footer="0.25"/>
  <pageSetup paperSize="9" scale="9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المواليد والوفيات والزيادة الطبيعية حسب الجنسية والجنس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10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F727D29-10E9-4102-A91A-2CAE888D7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90FA9-85F3-4D32-ACE2-3C4B8D8DAF8B}"/>
</file>

<file path=customXml/itemProps3.xml><?xml version="1.0" encoding="utf-8"?>
<ds:datastoreItem xmlns:ds="http://schemas.openxmlformats.org/officeDocument/2006/customXml" ds:itemID="{3B3BE2F9-4982-4C9A-94C3-D733B99150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95BC503-121A-4F3E-88D5-1EEC1C7540CE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10-01 </vt:lpstr>
      <vt:lpstr>'جدول 10-01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Gender</dc:title>
  <dc:subject/>
  <dc:creator>Afaf Kamal Mahmood</dc:creator>
  <cp:keywords/>
  <dc:description/>
  <cp:lastModifiedBy>Afaf Kamal Mahmood</cp:lastModifiedBy>
  <cp:revision/>
  <cp:lastPrinted>2025-03-25T05:29:58Z</cp:lastPrinted>
  <dcterms:created xsi:type="dcterms:W3CDTF">2024-02-13T09:45:40Z</dcterms:created>
  <dcterms:modified xsi:type="dcterms:W3CDTF">2025-03-25T05:33:20Z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