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6730E28F-7BB4-4705-BE86-7872CA190A66}" xr6:coauthVersionLast="47" xr6:coauthVersionMax="47" xr10:uidLastSave="{00000000-0000-0000-0000-000000000000}"/>
  <bookViews>
    <workbookView xWindow="-103" yWindow="-103" windowWidth="16663" windowHeight="8743" xr2:uid="{A3753554-ED11-4358-A99A-F9C2990AF80D}"/>
  </bookViews>
  <sheets>
    <sheet name="جدول 11-01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11-01'!$A$1:$K$33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C31" i="1"/>
  <c r="B31" i="1"/>
  <c r="I30" i="1"/>
  <c r="H30" i="1"/>
  <c r="G30" i="1"/>
  <c r="D30" i="1"/>
  <c r="J30" i="1" s="1"/>
  <c r="I29" i="1"/>
  <c r="H29" i="1"/>
  <c r="G29" i="1"/>
  <c r="D29" i="1"/>
  <c r="J29" i="1" s="1"/>
  <c r="I28" i="1"/>
  <c r="H28" i="1"/>
  <c r="G28" i="1"/>
  <c r="D28" i="1"/>
  <c r="J28" i="1" s="1"/>
  <c r="I27" i="1"/>
  <c r="H27" i="1"/>
  <c r="G27" i="1"/>
  <c r="D27" i="1"/>
  <c r="J27" i="1" s="1"/>
  <c r="I26" i="1"/>
  <c r="H26" i="1"/>
  <c r="G26" i="1"/>
  <c r="J26" i="1" s="1"/>
  <c r="D26" i="1"/>
  <c r="I25" i="1"/>
  <c r="H25" i="1"/>
  <c r="G25" i="1"/>
  <c r="J25" i="1" s="1"/>
  <c r="D25" i="1"/>
  <c r="J24" i="1"/>
  <c r="I24" i="1"/>
  <c r="H24" i="1"/>
  <c r="G24" i="1"/>
  <c r="D24" i="1"/>
  <c r="I23" i="1"/>
  <c r="H23" i="1"/>
  <c r="G23" i="1"/>
  <c r="J23" i="1" s="1"/>
  <c r="D23" i="1"/>
  <c r="I22" i="1"/>
  <c r="H22" i="1"/>
  <c r="G22" i="1"/>
  <c r="D22" i="1"/>
  <c r="J22" i="1" s="1"/>
  <c r="I21" i="1"/>
  <c r="H21" i="1"/>
  <c r="G21" i="1"/>
  <c r="D21" i="1"/>
  <c r="J21" i="1" s="1"/>
  <c r="I20" i="1"/>
  <c r="H20" i="1"/>
  <c r="G20" i="1"/>
  <c r="D20" i="1"/>
  <c r="J20" i="1" s="1"/>
  <c r="I19" i="1"/>
  <c r="H19" i="1"/>
  <c r="G19" i="1"/>
  <c r="D19" i="1"/>
  <c r="J19" i="1" s="1"/>
  <c r="J18" i="1"/>
  <c r="I18" i="1"/>
  <c r="H18" i="1"/>
  <c r="G18" i="1"/>
  <c r="D18" i="1"/>
  <c r="I17" i="1"/>
  <c r="H17" i="1"/>
  <c r="G17" i="1"/>
  <c r="J17" i="1" s="1"/>
  <c r="D17" i="1"/>
  <c r="J16" i="1"/>
  <c r="I16" i="1"/>
  <c r="H16" i="1"/>
  <c r="G16" i="1"/>
  <c r="D16" i="1"/>
  <c r="I15" i="1"/>
  <c r="H15" i="1"/>
  <c r="G15" i="1"/>
  <c r="J15" i="1" s="1"/>
  <c r="D15" i="1"/>
  <c r="I14" i="1"/>
  <c r="H14" i="1"/>
  <c r="G14" i="1"/>
  <c r="D14" i="1"/>
  <c r="J14" i="1" s="1"/>
  <c r="I13" i="1"/>
  <c r="I31" i="1" s="1"/>
  <c r="H13" i="1"/>
  <c r="H31" i="1" s="1"/>
  <c r="G13" i="1"/>
  <c r="G31" i="1" s="1"/>
  <c r="D13" i="1"/>
  <c r="D31" i="1" s="1"/>
  <c r="J13" i="1" l="1"/>
  <c r="J31" i="1" s="1"/>
</calcChain>
</file>

<file path=xl/sharedStrings.xml><?xml version="1.0" encoding="utf-8"?>
<sst xmlns="http://schemas.openxmlformats.org/spreadsheetml/2006/main" count="70" uniqueCount="43">
  <si>
    <t>الوفيات حسب الجنسية والجنس وفئات العمر - إمارة دبي</t>
  </si>
  <si>
    <t>Deaths by Nationality, Gender and Age Groups - Emirate of Dubai</t>
  </si>
  <si>
    <t>( 2022 )</t>
  </si>
  <si>
    <t>جـــدول ( 11 - 01 ) Table</t>
  </si>
  <si>
    <t xml:space="preserve">الجنسية </t>
  </si>
  <si>
    <t xml:space="preserve">إماراتيين   Emiratis </t>
  </si>
  <si>
    <t xml:space="preserve">غير إماراتيين  Non Emiratis </t>
  </si>
  <si>
    <t>المجموع    Total</t>
  </si>
  <si>
    <t xml:space="preserve">Nationality </t>
  </si>
  <si>
    <t xml:space="preserve">ذكور </t>
  </si>
  <si>
    <t>إناث</t>
  </si>
  <si>
    <t>المجموع</t>
  </si>
  <si>
    <t xml:space="preserve"> فئات العمر</t>
  </si>
  <si>
    <t>Males</t>
  </si>
  <si>
    <t>Females</t>
  </si>
  <si>
    <t>Total</t>
  </si>
  <si>
    <t xml:space="preserve"> Age Groups</t>
  </si>
  <si>
    <t>صفر - 28 يوم</t>
  </si>
  <si>
    <t>0 - 28 Days</t>
  </si>
  <si>
    <t>29 يوم - أقـل من سنة</t>
  </si>
  <si>
    <t xml:space="preserve">29 Days and Less than One Year </t>
  </si>
  <si>
    <t>1 - 4</t>
  </si>
  <si>
    <t xml:space="preserve"> 1 - 4</t>
  </si>
  <si>
    <t xml:space="preserve"> 5 - 9</t>
  </si>
  <si>
    <t xml:space="preserve"> 10 - 14 </t>
  </si>
  <si>
    <t xml:space="preserve"> 10 - 14</t>
  </si>
  <si>
    <t xml:space="preserve">15 - 19 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</si>
  <si>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</si>
  <si>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</si>
  <si>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</si>
  <si>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</si>
  <si>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</si>
  <si>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</si>
  <si>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</si>
  <si>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</si>
  <si>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</si>
  <si>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</si>
  <si>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</si>
  <si>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</si>
  <si>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>75 +</t>
  </si>
  <si>
    <t>المصدر : هيئة الصحة بدبي</t>
  </si>
  <si>
    <t xml:space="preserve">  Source : Dubai Health Authority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</si>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</sst>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0"/>
      <name val="GE SS Text Light"/>
      <family val="1"/>
      <charset val="178"/>
    </font>
    <font>
      <b/>
      <sz val="11"/>
      <name val="Dubai"/>
      <family val="2"/>
    </font>
    <font>
      <b/>
      <sz val="10"/>
      <name val="Dubai"/>
      <family val="2"/>
    </font>
    <font>
      <b/>
      <sz val="13"/>
      <name val="Arial"/>
      <family val="2"/>
      <charset val="178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readingOrder="2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 indent="1"/>
    </xf>
    <xf numFmtId="0" fontId="6" fillId="2" borderId="8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center" indent="1"/>
    </xf>
    <xf numFmtId="0" fontId="5" fillId="0" borderId="0" xfId="0" applyFont="1" applyAlignment="1">
      <alignment horizontal="right" vertical="center" indent="1"/>
    </xf>
    <xf numFmtId="3" fontId="8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5" fillId="3" borderId="0" xfId="0" applyFont="1" applyFill="1" applyAlignment="1">
      <alignment horizontal="right" vertical="center" indent="1" readingOrder="2"/>
    </xf>
    <xf numFmtId="3" fontId="8" fillId="3" borderId="0" xfId="1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 indent="1"/>
    </xf>
    <xf numFmtId="0" fontId="5" fillId="0" borderId="0" xfId="0" quotePrefix="1" applyFont="1" applyAlignment="1">
      <alignment horizontal="right" vertical="center" indent="1" readingOrder="2"/>
    </xf>
    <xf numFmtId="16" fontId="5" fillId="0" borderId="0" xfId="0" applyNumberFormat="1" applyFont="1" applyAlignment="1">
      <alignment horizontal="left" vertical="center" indent="1" readingOrder="1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" fontId="5" fillId="3" borderId="0" xfId="0" applyNumberFormat="1" applyFont="1" applyFill="1" applyAlignment="1">
      <alignment horizontal="left" vertical="center" indent="1" readingOrder="1"/>
    </xf>
    <xf numFmtId="17" fontId="5" fillId="0" borderId="0" xfId="0" applyNumberFormat="1" applyFont="1" applyAlignment="1">
      <alignment horizontal="right" vertical="center" indent="1" readingOrder="2"/>
    </xf>
    <xf numFmtId="0" fontId="5" fillId="3" borderId="0" xfId="0" applyFont="1" applyFill="1" applyAlignment="1">
      <alignment horizontal="left" vertical="center" indent="1"/>
    </xf>
    <xf numFmtId="0" fontId="5" fillId="0" borderId="0" xfId="0" applyFont="1" applyAlignment="1">
      <alignment horizontal="right" vertical="center" indent="1" readingOrder="2"/>
    </xf>
    <xf numFmtId="0" fontId="5" fillId="0" borderId="10" xfId="0" applyFont="1" applyBorder="1" applyAlignment="1">
      <alignment horizontal="right" vertical="center" indent="1"/>
    </xf>
    <xf numFmtId="3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</cellXfs>
  <cellStyles count="2">
    <cellStyle name="Normal" xfId="0" builtinId="0"/>
    <cellStyle name="Normal 2" xfId="1" xr:uid="{0F4D1E5A-496B-4A76-8558-C8C045D731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9</xdr:row>
      <xdr:rowOff>9525</xdr:rowOff>
    </xdr:from>
    <xdr:to>
      <xdr:col>11</xdr:col>
      <xdr:colOff>0</xdr:colOff>
      <xdr:row>11</xdr:row>
      <xdr:rowOff>304800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F65EAF-C4C1-4629-83A4-C31478BCF7D2}"/>
            </a:ext>
          </a:extLst>
        </xdr:cNvPr>
        <xdr:cNvSpPr>
          <a:spLocks noChangeShapeType="1"/>
        </xdr:cNvSpPr>
      </xdr:nvSpPr>
      <xdr:spPr bwMode="auto">
        <a:xfrm>
          <a:off x="10604971715" y="1647825"/>
          <a:ext cx="2124075" cy="687161"/>
        </a:xfrm>
        <a:prstGeom prst="line">
          <a:avLst/>
        </a:prstGeom>
        <a:noFill/>
        <a:ln w="9525" cap="rnd">
          <a:solidFill>
            <a:schemeClr val="bg1">
              <a:lumMod val="85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9</xdr:row>
      <xdr:rowOff>0</xdr:rowOff>
    </xdr:from>
    <xdr:to>
      <xdr:col>1</xdr:col>
      <xdr:colOff>9525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33BC1BF-7FCA-48AC-8810-AEB309348A40}"/>
            </a:ext>
          </a:extLst>
        </xdr:cNvPr>
        <xdr:cNvSpPr>
          <a:spLocks noChangeShapeType="1"/>
        </xdr:cNvSpPr>
      </xdr:nvSpPr>
      <xdr:spPr bwMode="auto">
        <a:xfrm flipH="1">
          <a:off x="10612925090" y="1638300"/>
          <a:ext cx="1770289" cy="696686"/>
        </a:xfrm>
        <a:prstGeom prst="line">
          <a:avLst/>
        </a:prstGeom>
        <a:noFill/>
        <a:ln w="9525" cap="rnd">
          <a:solidFill>
            <a:schemeClr val="bg1">
              <a:lumMod val="85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57151</xdr:rowOff>
    </xdr:from>
    <xdr:to>
      <xdr:col>1</xdr:col>
      <xdr:colOff>139700</xdr:colOff>
      <xdr:row>5</xdr:row>
      <xdr:rowOff>12700</xdr:rowOff>
    </xdr:to>
    <xdr:pic>
      <xdr:nvPicPr>
        <xdr:cNvPr id="4" name="Picture 3" descr="DSC Logo">
          <a:extLst>
            <a:ext uri="{FF2B5EF4-FFF2-40B4-BE49-F238E27FC236}">
              <a16:creationId xmlns:a16="http://schemas.microsoft.com/office/drawing/2014/main" id="{BEE4AA58-F04C-4AE1-B357-3BEAEEE96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2794915" y="57151"/>
          <a:ext cx="1919514" cy="55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464298</xdr:colOff>
      <xdr:row>0</xdr:row>
      <xdr:rowOff>41088</xdr:rowOff>
    </xdr:from>
    <xdr:to>
      <xdr:col>10</xdr:col>
      <xdr:colOff>2007348</xdr:colOff>
      <xdr:row>5</xdr:row>
      <xdr:rowOff>44450</xdr:rowOff>
    </xdr:to>
    <xdr:pic>
      <xdr:nvPicPr>
        <xdr:cNvPr id="5" name="Picture 4" descr="Goverment of Dubai Logo">
          <a:extLst>
            <a:ext uri="{FF2B5EF4-FFF2-40B4-BE49-F238E27FC236}">
              <a16:creationId xmlns:a16="http://schemas.microsoft.com/office/drawing/2014/main" id="{5A12406A-C262-482F-9BE0-AD27D24A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5097967" y="41088"/>
          <a:ext cx="1543050" cy="60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8-01 Table  (2)"/>
      <sheetName val="جدول  03-01 Table"/>
      <sheetName val="جدول 04 -01 Table"/>
      <sheetName val="جدول 05-01 Table "/>
      <sheetName val="جدول 06-01 Table   "/>
      <sheetName val=" جدول 07-01 Table  "/>
      <sheetName val="جدول  08-01 Table 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98357-1297-44C6-A1C3-C1CE01BA6275}">
  <sheetPr>
    <tabColor theme="0" tint="-0.14999847407452621"/>
  </sheetPr>
  <dimension ref="A1:AF34"/>
  <sheetViews>
    <sheetView showGridLines="0" rightToLeft="1" tabSelected="1" view="pageBreakPreview" zoomScaleNormal="100" zoomScaleSheetLayoutView="100" workbookViewId="0">
      <selection activeCell="A6" sqref="A6:K7"/>
    </sheetView>
  </sheetViews>
  <sheetFormatPr defaultColWidth="9.15234375" defaultRowHeight="18.45"/>
  <cols>
    <col min="1" max="1" width="25.15234375" style="2" customWidth="1"/>
    <col min="2" max="10" width="9.15234375" style="2" customWidth="1"/>
    <col min="11" max="11" width="30.15234375" style="2" customWidth="1"/>
    <col min="12" max="14" width="9.15234375" style="2"/>
    <col min="15" max="30" width="9.15234375" style="3"/>
    <col min="31" max="31" width="11.69140625" style="3" bestFit="1" customWidth="1"/>
    <col min="32" max="16384" width="9.15234375" style="3"/>
  </cols>
  <sheetData>
    <row r="1" spans="1:32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32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32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32" ht="9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32" ht="9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32" s="5" customFormat="1" ht="20.6" customHeight="1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2"/>
      <c r="M6" s="2"/>
      <c r="N6" s="2"/>
    </row>
    <row r="7" spans="1:32" s="5" customFormat="1" ht="20.6" customHeight="1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2"/>
      <c r="M7" s="2"/>
      <c r="N7" s="2"/>
    </row>
    <row r="8" spans="1:32" ht="20.6" customHeight="1">
      <c r="A8" s="7" t="s">
        <v>2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32" s="11" customFormat="1" ht="20.25" customHeight="1">
      <c r="A9" s="8" t="s"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10"/>
      <c r="M9" s="10"/>
      <c r="N9" s="10"/>
    </row>
    <row r="10" spans="1:32" ht="20.25" customHeight="1">
      <c r="A10" s="12" t="s">
        <v>4</v>
      </c>
      <c r="B10" s="13" t="s">
        <v>5</v>
      </c>
      <c r="C10" s="13"/>
      <c r="D10" s="13"/>
      <c r="E10" s="13" t="s">
        <v>6</v>
      </c>
      <c r="F10" s="13"/>
      <c r="G10" s="13"/>
      <c r="H10" s="13" t="s">
        <v>7</v>
      </c>
      <c r="I10" s="13"/>
      <c r="J10" s="13"/>
      <c r="K10" s="14" t="s">
        <v>8</v>
      </c>
    </row>
    <row r="11" spans="1:32" ht="18.75" customHeight="1">
      <c r="A11" s="15"/>
      <c r="B11" s="16" t="s">
        <v>9</v>
      </c>
      <c r="C11" s="16" t="s">
        <v>10</v>
      </c>
      <c r="D11" s="16" t="s">
        <v>11</v>
      </c>
      <c r="E11" s="16" t="s">
        <v>9</v>
      </c>
      <c r="F11" s="16" t="s">
        <v>10</v>
      </c>
      <c r="G11" s="16" t="s">
        <v>11</v>
      </c>
      <c r="H11" s="16" t="s">
        <v>9</v>
      </c>
      <c r="I11" s="16" t="s">
        <v>10</v>
      </c>
      <c r="J11" s="16" t="s">
        <v>11</v>
      </c>
      <c r="K11" s="17"/>
    </row>
    <row r="12" spans="1:32" ht="16.5" customHeight="1">
      <c r="A12" s="18" t="s">
        <v>12</v>
      </c>
      <c r="B12" s="19" t="s">
        <v>13</v>
      </c>
      <c r="C12" s="19" t="s">
        <v>14</v>
      </c>
      <c r="D12" s="19" t="s">
        <v>15</v>
      </c>
      <c r="E12" s="19" t="s">
        <v>13</v>
      </c>
      <c r="F12" s="19" t="s">
        <v>14</v>
      </c>
      <c r="G12" s="19" t="s">
        <v>15</v>
      </c>
      <c r="H12" s="19" t="s">
        <v>13</v>
      </c>
      <c r="I12" s="19" t="s">
        <v>14</v>
      </c>
      <c r="J12" s="19" t="s">
        <v>15</v>
      </c>
      <c r="K12" s="20" t="s">
        <v>16</v>
      </c>
      <c r="O12" s="2"/>
      <c r="P12" s="2"/>
      <c r="Q12" s="2"/>
      <c r="R12" s="2"/>
      <c r="S12" s="2"/>
      <c r="T12" s="2"/>
      <c r="U12" s="2"/>
    </row>
    <row r="13" spans="1:32" s="26" customFormat="1" ht="19" customHeight="1">
      <c r="A13" s="21" t="s">
        <v>17</v>
      </c>
      <c r="B13" s="22">
        <v>16</v>
      </c>
      <c r="C13" s="22">
        <v>7</v>
      </c>
      <c r="D13" s="23">
        <f>C13+B13</f>
        <v>23</v>
      </c>
      <c r="E13" s="22">
        <v>38</v>
      </c>
      <c r="F13" s="22">
        <v>23</v>
      </c>
      <c r="G13" s="23">
        <f>F13+E13</f>
        <v>61</v>
      </c>
      <c r="H13" s="24">
        <f t="shared" ref="H13:J28" si="0">B13+E13</f>
        <v>54</v>
      </c>
      <c r="I13" s="24">
        <f t="shared" si="0"/>
        <v>30</v>
      </c>
      <c r="J13" s="23">
        <f t="shared" si="0"/>
        <v>84</v>
      </c>
      <c r="K13" s="25" t="s">
        <v>18</v>
      </c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32" s="26" customFormat="1" ht="19" customHeight="1">
      <c r="A14" s="27" t="s">
        <v>19</v>
      </c>
      <c r="B14" s="28">
        <v>8</v>
      </c>
      <c r="C14" s="28">
        <v>4</v>
      </c>
      <c r="D14" s="29">
        <f>C14+B14</f>
        <v>12</v>
      </c>
      <c r="E14" s="28">
        <v>24</v>
      </c>
      <c r="F14" s="28">
        <v>20</v>
      </c>
      <c r="G14" s="29">
        <f>F14+E14</f>
        <v>44</v>
      </c>
      <c r="H14" s="30">
        <f t="shared" si="0"/>
        <v>32</v>
      </c>
      <c r="I14" s="30">
        <f t="shared" si="0"/>
        <v>24</v>
      </c>
      <c r="J14" s="29">
        <f t="shared" si="0"/>
        <v>56</v>
      </c>
      <c r="K14" s="31" t="s">
        <v>20</v>
      </c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32" s="26" customFormat="1" ht="19" customHeight="1">
      <c r="A15" s="32" t="s">
        <v>21</v>
      </c>
      <c r="B15" s="22">
        <v>6</v>
      </c>
      <c r="C15" s="22">
        <v>3</v>
      </c>
      <c r="D15" s="23">
        <f t="shared" ref="D15:D30" si="1">C15+B15</f>
        <v>9</v>
      </c>
      <c r="E15" s="22">
        <v>10</v>
      </c>
      <c r="F15" s="22">
        <v>9</v>
      </c>
      <c r="G15" s="23">
        <f t="shared" ref="G15:G30" si="2">F15+E15</f>
        <v>19</v>
      </c>
      <c r="H15" s="24">
        <f t="shared" si="0"/>
        <v>16</v>
      </c>
      <c r="I15" s="24">
        <f t="shared" si="0"/>
        <v>12</v>
      </c>
      <c r="J15" s="23">
        <f t="shared" si="0"/>
        <v>28</v>
      </c>
      <c r="K15" s="33" t="s">
        <v>22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34"/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 s="26" customFormat="1" ht="19" customHeight="1">
      <c r="A16" s="27" t="s">
        <v>23</v>
      </c>
      <c r="B16" s="28">
        <v>0</v>
      </c>
      <c r="C16" s="28">
        <v>4</v>
      </c>
      <c r="D16" s="29">
        <f t="shared" si="1"/>
        <v>4</v>
      </c>
      <c r="E16" s="28">
        <v>3</v>
      </c>
      <c r="F16" s="28">
        <v>4</v>
      </c>
      <c r="G16" s="29">
        <f t="shared" si="2"/>
        <v>7</v>
      </c>
      <c r="H16" s="30">
        <f t="shared" si="0"/>
        <v>3</v>
      </c>
      <c r="I16" s="30">
        <f t="shared" si="0"/>
        <v>8</v>
      </c>
      <c r="J16" s="29">
        <f t="shared" si="0"/>
        <v>11</v>
      </c>
      <c r="K16" s="36" t="s">
        <v>23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35"/>
      <c r="W16" s="35"/>
      <c r="X16" s="35"/>
      <c r="Y16" s="35"/>
      <c r="Z16" s="35"/>
      <c r="AA16" s="35"/>
      <c r="AB16" s="35"/>
      <c r="AC16" s="35"/>
      <c r="AD16" s="35"/>
    </row>
    <row r="17" spans="1:30" s="26" customFormat="1" ht="19" customHeight="1">
      <c r="A17" s="37" t="s">
        <v>24</v>
      </c>
      <c r="B17" s="22">
        <v>2</v>
      </c>
      <c r="C17" s="22">
        <v>2</v>
      </c>
      <c r="D17" s="23">
        <f t="shared" si="1"/>
        <v>4</v>
      </c>
      <c r="E17" s="22">
        <v>7</v>
      </c>
      <c r="F17" s="22">
        <v>6</v>
      </c>
      <c r="G17" s="23">
        <f t="shared" si="2"/>
        <v>13</v>
      </c>
      <c r="H17" s="24">
        <f t="shared" si="0"/>
        <v>9</v>
      </c>
      <c r="I17" s="24">
        <f t="shared" si="0"/>
        <v>8</v>
      </c>
      <c r="J17" s="23">
        <f t="shared" si="0"/>
        <v>17</v>
      </c>
      <c r="K17" s="33" t="s">
        <v>25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35"/>
      <c r="W17" s="35"/>
      <c r="X17" s="35"/>
      <c r="Y17" s="35"/>
      <c r="Z17" s="35"/>
      <c r="AA17" s="35"/>
      <c r="AB17" s="35"/>
      <c r="AC17" s="35"/>
      <c r="AD17" s="35"/>
    </row>
    <row r="18" spans="1:30" s="26" customFormat="1" ht="19" customHeight="1">
      <c r="A18" s="27" t="s">
        <v>26</v>
      </c>
      <c r="B18" s="28">
        <v>4</v>
      </c>
      <c r="C18" s="28">
        <v>4</v>
      </c>
      <c r="D18" s="29">
        <f t="shared" si="1"/>
        <v>8</v>
      </c>
      <c r="E18" s="28">
        <v>9</v>
      </c>
      <c r="F18" s="28">
        <v>2</v>
      </c>
      <c r="G18" s="29">
        <f t="shared" si="2"/>
        <v>11</v>
      </c>
      <c r="H18" s="30">
        <f t="shared" si="0"/>
        <v>13</v>
      </c>
      <c r="I18" s="30">
        <f t="shared" si="0"/>
        <v>6</v>
      </c>
      <c r="J18" s="29">
        <f t="shared" si="0"/>
        <v>19</v>
      </c>
      <c r="K18" s="38" t="s">
        <v>27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35"/>
      <c r="W18" s="35"/>
      <c r="X18" s="35"/>
      <c r="Y18" s="35"/>
      <c r="Z18" s="35"/>
      <c r="AA18" s="35"/>
      <c r="AB18" s="35"/>
      <c r="AC18" s="35"/>
      <c r="AD18" s="35"/>
    </row>
    <row r="19" spans="1:30" s="26" customFormat="1" ht="19" customHeight="1">
      <c r="A19" s="39" t="s">
        <v>28</v>
      </c>
      <c r="B19" s="22">
        <v>9</v>
      </c>
      <c r="C19" s="22">
        <v>1</v>
      </c>
      <c r="D19" s="23">
        <f t="shared" si="1"/>
        <v>10</v>
      </c>
      <c r="E19" s="22">
        <v>97</v>
      </c>
      <c r="F19" s="22">
        <v>10</v>
      </c>
      <c r="G19" s="23">
        <f t="shared" si="2"/>
        <v>107</v>
      </c>
      <c r="H19" s="24">
        <f>B19+E19</f>
        <v>106</v>
      </c>
      <c r="I19" s="24">
        <f>C19+F19</f>
        <v>11</v>
      </c>
      <c r="J19" s="23">
        <f>D19+G19</f>
        <v>117</v>
      </c>
      <c r="K19" s="33" t="s">
        <v>28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35"/>
      <c r="W19" s="35"/>
      <c r="X19" s="35"/>
      <c r="Y19" s="35"/>
      <c r="Z19" s="35"/>
      <c r="AA19" s="35"/>
      <c r="AB19" s="35"/>
      <c r="AC19" s="35"/>
      <c r="AD19" s="35"/>
    </row>
    <row r="20" spans="1:30" s="26" customFormat="1" ht="19" customHeight="1">
      <c r="A20" s="27" t="s">
        <v>29</v>
      </c>
      <c r="B20" s="28">
        <v>12</v>
      </c>
      <c r="C20" s="28">
        <v>3</v>
      </c>
      <c r="D20" s="29">
        <f t="shared" si="1"/>
        <v>15</v>
      </c>
      <c r="E20" s="28">
        <v>178</v>
      </c>
      <c r="F20" s="28">
        <v>25</v>
      </c>
      <c r="G20" s="29">
        <f t="shared" si="2"/>
        <v>203</v>
      </c>
      <c r="H20" s="30">
        <f t="shared" si="0"/>
        <v>190</v>
      </c>
      <c r="I20" s="30">
        <f t="shared" si="0"/>
        <v>28</v>
      </c>
      <c r="J20" s="29">
        <f t="shared" si="0"/>
        <v>218</v>
      </c>
      <c r="K20" s="36" t="s">
        <v>29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35"/>
      <c r="W20" s="35"/>
      <c r="X20" s="35"/>
      <c r="Y20" s="35"/>
      <c r="Z20" s="35"/>
      <c r="AA20" s="35"/>
      <c r="AB20" s="35"/>
      <c r="AC20" s="35"/>
      <c r="AD20" s="35"/>
    </row>
    <row r="21" spans="1:30" s="26" customFormat="1" ht="19" customHeight="1">
      <c r="A21" s="39" t="s">
        <v>30</v>
      </c>
      <c r="B21" s="22">
        <v>9</v>
      </c>
      <c r="C21" s="22">
        <v>4</v>
      </c>
      <c r="D21" s="23">
        <f t="shared" si="1"/>
        <v>13</v>
      </c>
      <c r="E21" s="22">
        <v>198</v>
      </c>
      <c r="F21" s="22">
        <v>40</v>
      </c>
      <c r="G21" s="23">
        <f t="shared" si="2"/>
        <v>238</v>
      </c>
      <c r="H21" s="24">
        <f t="shared" si="0"/>
        <v>207</v>
      </c>
      <c r="I21" s="24">
        <f t="shared" si="0"/>
        <v>44</v>
      </c>
      <c r="J21" s="23">
        <f t="shared" si="0"/>
        <v>251</v>
      </c>
      <c r="K21" s="25" t="s">
        <v>30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35"/>
      <c r="W21" s="35"/>
      <c r="X21" s="35"/>
      <c r="Y21" s="35"/>
      <c r="Z21" s="35"/>
      <c r="AA21" s="35"/>
      <c r="AB21" s="35"/>
      <c r="AC21" s="35"/>
      <c r="AD21" s="35"/>
    </row>
    <row r="22" spans="1:30" s="26" customFormat="1" ht="19" customHeight="1">
      <c r="A22" s="27" t="s">
        <v>31</v>
      </c>
      <c r="B22" s="28">
        <v>8</v>
      </c>
      <c r="C22" s="28">
        <v>3</v>
      </c>
      <c r="D22" s="29">
        <f t="shared" si="1"/>
        <v>11</v>
      </c>
      <c r="E22" s="28">
        <v>256</v>
      </c>
      <c r="F22" s="28">
        <v>48</v>
      </c>
      <c r="G22" s="29">
        <f t="shared" si="2"/>
        <v>304</v>
      </c>
      <c r="H22" s="30">
        <f t="shared" si="0"/>
        <v>264</v>
      </c>
      <c r="I22" s="30">
        <f t="shared" si="0"/>
        <v>51</v>
      </c>
      <c r="J22" s="29">
        <f t="shared" si="0"/>
        <v>315</v>
      </c>
      <c r="K22" s="36" t="s">
        <v>31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35"/>
      <c r="W22" s="35"/>
      <c r="X22" s="35"/>
      <c r="Y22" s="35"/>
      <c r="Z22" s="35"/>
      <c r="AA22" s="35"/>
      <c r="AB22" s="35"/>
      <c r="AC22" s="35"/>
      <c r="AD22" s="35"/>
    </row>
    <row r="23" spans="1:30" s="26" customFormat="1" ht="19" customHeight="1">
      <c r="A23" s="39" t="s">
        <v>32</v>
      </c>
      <c r="B23" s="22">
        <v>15</v>
      </c>
      <c r="C23" s="22">
        <v>5</v>
      </c>
      <c r="D23" s="23">
        <f t="shared" si="1"/>
        <v>20</v>
      </c>
      <c r="E23" s="22">
        <v>260</v>
      </c>
      <c r="F23" s="22">
        <v>67</v>
      </c>
      <c r="G23" s="23">
        <f t="shared" si="2"/>
        <v>327</v>
      </c>
      <c r="H23" s="24">
        <f t="shared" si="0"/>
        <v>275</v>
      </c>
      <c r="I23" s="24">
        <f t="shared" si="0"/>
        <v>72</v>
      </c>
      <c r="J23" s="23">
        <f t="shared" si="0"/>
        <v>347</v>
      </c>
      <c r="K23" s="33" t="s">
        <v>32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35"/>
      <c r="W23" s="35"/>
      <c r="X23" s="35"/>
      <c r="Y23" s="35"/>
      <c r="Z23" s="35"/>
      <c r="AA23" s="35"/>
      <c r="AB23" s="35"/>
      <c r="AC23" s="35"/>
      <c r="AD23" s="35"/>
    </row>
    <row r="24" spans="1:30" s="26" customFormat="1" ht="19" customHeight="1">
      <c r="A24" s="27" t="s">
        <v>33</v>
      </c>
      <c r="B24" s="28">
        <v>11</v>
      </c>
      <c r="C24" s="28">
        <v>8</v>
      </c>
      <c r="D24" s="29">
        <f t="shared" si="1"/>
        <v>19</v>
      </c>
      <c r="E24" s="28">
        <v>258</v>
      </c>
      <c r="F24" s="28">
        <v>57</v>
      </c>
      <c r="G24" s="29">
        <f t="shared" si="2"/>
        <v>315</v>
      </c>
      <c r="H24" s="30">
        <f t="shared" si="0"/>
        <v>269</v>
      </c>
      <c r="I24" s="30">
        <f t="shared" si="0"/>
        <v>65</v>
      </c>
      <c r="J24" s="29">
        <f t="shared" si="0"/>
        <v>334</v>
      </c>
      <c r="K24" s="38" t="s">
        <v>33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s="26" customFormat="1" ht="19" customHeight="1">
      <c r="A25" s="39" t="s">
        <v>34</v>
      </c>
      <c r="B25" s="22">
        <v>13</v>
      </c>
      <c r="C25" s="22">
        <v>6</v>
      </c>
      <c r="D25" s="23">
        <f t="shared" si="1"/>
        <v>19</v>
      </c>
      <c r="E25" s="22">
        <v>238</v>
      </c>
      <c r="F25" s="22">
        <v>38</v>
      </c>
      <c r="G25" s="23">
        <f t="shared" si="2"/>
        <v>276</v>
      </c>
      <c r="H25" s="24">
        <f t="shared" si="0"/>
        <v>251</v>
      </c>
      <c r="I25" s="24">
        <f t="shared" si="0"/>
        <v>44</v>
      </c>
      <c r="J25" s="23">
        <f t="shared" si="0"/>
        <v>295</v>
      </c>
      <c r="K25" s="33" t="s">
        <v>34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35"/>
      <c r="W25" s="35"/>
      <c r="X25" s="35"/>
      <c r="Y25" s="35"/>
      <c r="Z25" s="35"/>
      <c r="AA25" s="35"/>
      <c r="AB25" s="35"/>
      <c r="AC25" s="35"/>
      <c r="AD25" s="35"/>
    </row>
    <row r="26" spans="1:30" s="26" customFormat="1" ht="19" customHeight="1">
      <c r="A26" s="27" t="s">
        <v>35</v>
      </c>
      <c r="B26" s="28">
        <v>24</v>
      </c>
      <c r="C26" s="28">
        <v>17</v>
      </c>
      <c r="D26" s="29">
        <f t="shared" si="1"/>
        <v>41</v>
      </c>
      <c r="E26" s="28">
        <v>216</v>
      </c>
      <c r="F26" s="28">
        <v>54</v>
      </c>
      <c r="G26" s="29">
        <f t="shared" si="2"/>
        <v>270</v>
      </c>
      <c r="H26" s="30">
        <f t="shared" si="0"/>
        <v>240</v>
      </c>
      <c r="I26" s="30">
        <f t="shared" si="0"/>
        <v>71</v>
      </c>
      <c r="J26" s="29">
        <f t="shared" si="0"/>
        <v>311</v>
      </c>
      <c r="K26" s="36" t="s">
        <v>35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35"/>
      <c r="W26" s="35"/>
      <c r="X26" s="35"/>
      <c r="Y26" s="35"/>
      <c r="Z26" s="35"/>
      <c r="AA26" s="35"/>
      <c r="AB26" s="35"/>
      <c r="AC26" s="35"/>
      <c r="AD26" s="35"/>
    </row>
    <row r="27" spans="1:30" s="26" customFormat="1" ht="19" customHeight="1">
      <c r="A27" s="39" t="s">
        <v>36</v>
      </c>
      <c r="B27" s="22">
        <v>17</v>
      </c>
      <c r="C27" s="22">
        <v>16</v>
      </c>
      <c r="D27" s="23">
        <f t="shared" si="1"/>
        <v>33</v>
      </c>
      <c r="E27" s="22">
        <v>166</v>
      </c>
      <c r="F27" s="22">
        <v>49</v>
      </c>
      <c r="G27" s="23">
        <f t="shared" si="2"/>
        <v>215</v>
      </c>
      <c r="H27" s="24">
        <f t="shared" si="0"/>
        <v>183</v>
      </c>
      <c r="I27" s="24">
        <f t="shared" si="0"/>
        <v>65</v>
      </c>
      <c r="J27" s="23">
        <f t="shared" si="0"/>
        <v>248</v>
      </c>
      <c r="K27" s="25" t="s">
        <v>36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35"/>
      <c r="W27" s="35"/>
      <c r="X27" s="35"/>
      <c r="Y27" s="35"/>
      <c r="Z27" s="35"/>
      <c r="AA27" s="35"/>
      <c r="AB27" s="35"/>
      <c r="AC27" s="35"/>
      <c r="AD27" s="35"/>
    </row>
    <row r="28" spans="1:30" s="26" customFormat="1" ht="19" customHeight="1">
      <c r="A28" s="27" t="s">
        <v>37</v>
      </c>
      <c r="B28" s="28">
        <v>22</v>
      </c>
      <c r="C28" s="28">
        <v>21</v>
      </c>
      <c r="D28" s="29">
        <f t="shared" si="1"/>
        <v>43</v>
      </c>
      <c r="E28" s="28">
        <v>152</v>
      </c>
      <c r="F28" s="28">
        <v>56</v>
      </c>
      <c r="G28" s="29">
        <f t="shared" si="2"/>
        <v>208</v>
      </c>
      <c r="H28" s="30">
        <f t="shared" si="0"/>
        <v>174</v>
      </c>
      <c r="I28" s="30">
        <f t="shared" si="0"/>
        <v>77</v>
      </c>
      <c r="J28" s="29">
        <f t="shared" si="0"/>
        <v>251</v>
      </c>
      <c r="K28" s="36" t="s">
        <v>37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35"/>
      <c r="W28" s="35"/>
      <c r="X28" s="35"/>
      <c r="Y28" s="35"/>
      <c r="Z28" s="35"/>
      <c r="AA28" s="35"/>
      <c r="AB28" s="35"/>
      <c r="AC28" s="35"/>
      <c r="AD28" s="35"/>
    </row>
    <row r="29" spans="1:30" s="26" customFormat="1" ht="19" customHeight="1">
      <c r="A29" s="39" t="s">
        <v>38</v>
      </c>
      <c r="B29" s="22">
        <v>36</v>
      </c>
      <c r="C29" s="22">
        <v>36</v>
      </c>
      <c r="D29" s="23">
        <f t="shared" si="1"/>
        <v>72</v>
      </c>
      <c r="E29" s="22">
        <v>137</v>
      </c>
      <c r="F29" s="22">
        <v>65</v>
      </c>
      <c r="G29" s="23">
        <f t="shared" si="2"/>
        <v>202</v>
      </c>
      <c r="H29" s="24">
        <f t="shared" ref="H29:J30" si="3">B29+E29</f>
        <v>173</v>
      </c>
      <c r="I29" s="24">
        <f t="shared" si="3"/>
        <v>101</v>
      </c>
      <c r="J29" s="23">
        <f t="shared" si="3"/>
        <v>274</v>
      </c>
      <c r="K29" s="33" t="s">
        <v>38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35"/>
      <c r="W29" s="35"/>
      <c r="X29" s="35"/>
      <c r="Y29" s="35"/>
      <c r="Z29" s="35"/>
      <c r="AA29" s="35"/>
      <c r="AB29" s="35"/>
      <c r="AC29" s="35"/>
      <c r="AD29" s="35"/>
    </row>
    <row r="30" spans="1:30" s="26" customFormat="1" ht="19" customHeight="1">
      <c r="A30" s="27" t="s">
        <v>39</v>
      </c>
      <c r="B30" s="28">
        <v>165</v>
      </c>
      <c r="C30" s="28">
        <v>150</v>
      </c>
      <c r="D30" s="29">
        <f t="shared" si="1"/>
        <v>315</v>
      </c>
      <c r="E30" s="28">
        <v>288</v>
      </c>
      <c r="F30" s="28">
        <v>237</v>
      </c>
      <c r="G30" s="29">
        <f t="shared" si="2"/>
        <v>525</v>
      </c>
      <c r="H30" s="30">
        <f t="shared" si="3"/>
        <v>453</v>
      </c>
      <c r="I30" s="30">
        <f t="shared" si="3"/>
        <v>387</v>
      </c>
      <c r="J30" s="29">
        <f t="shared" si="3"/>
        <v>840</v>
      </c>
      <c r="K30" s="38" t="s">
        <v>39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35"/>
      <c r="W30" s="35"/>
      <c r="X30" s="35"/>
      <c r="Y30" s="35"/>
      <c r="Z30" s="35"/>
      <c r="AA30" s="35"/>
      <c r="AB30" s="35"/>
      <c r="AC30" s="35"/>
      <c r="AD30" s="35"/>
    </row>
    <row r="31" spans="1:30" s="26" customFormat="1" ht="18" customHeight="1">
      <c r="A31" s="40" t="s">
        <v>11</v>
      </c>
      <c r="B31" s="41">
        <f>SUM(B13:B30)</f>
        <v>377</v>
      </c>
      <c r="C31" s="41">
        <f t="shared" ref="C31:J31" si="4">SUM(C13:C30)</f>
        <v>294</v>
      </c>
      <c r="D31" s="41">
        <f t="shared" si="4"/>
        <v>671</v>
      </c>
      <c r="E31" s="41">
        <f t="shared" si="4"/>
        <v>2535</v>
      </c>
      <c r="F31" s="41">
        <f t="shared" si="4"/>
        <v>810</v>
      </c>
      <c r="G31" s="41">
        <f t="shared" si="4"/>
        <v>3345</v>
      </c>
      <c r="H31" s="41">
        <f t="shared" si="4"/>
        <v>2912</v>
      </c>
      <c r="I31" s="41">
        <f t="shared" si="4"/>
        <v>1104</v>
      </c>
      <c r="J31" s="41">
        <f t="shared" si="4"/>
        <v>4016</v>
      </c>
      <c r="K31" s="42" t="s">
        <v>15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35"/>
      <c r="W31" s="35"/>
      <c r="X31" s="35"/>
      <c r="Y31" s="35"/>
      <c r="Z31" s="35"/>
      <c r="AA31" s="35"/>
      <c r="AB31" s="35"/>
      <c r="AC31" s="35"/>
      <c r="AD31" s="35"/>
    </row>
    <row r="32" spans="1:30" s="26" customFormat="1" ht="6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46" customFormat="1" ht="15" customHeight="1">
      <c r="A33" s="43" t="s">
        <v>40</v>
      </c>
      <c r="B33" s="44"/>
      <c r="C33" s="45"/>
      <c r="D33" s="45"/>
      <c r="E33" s="45"/>
      <c r="F33" s="45"/>
      <c r="G33" s="45"/>
      <c r="H33" s="45"/>
      <c r="I33" s="45"/>
      <c r="J33" s="45"/>
      <c r="K33" s="45" t="s">
        <v>41</v>
      </c>
      <c r="L33" s="44"/>
      <c r="M33" s="44"/>
      <c r="N33" s="44"/>
    </row>
    <row r="34" spans="1:14">
      <c r="A34" s="2" t="s">
        <v>42</v>
      </c>
    </row>
  </sheetData>
  <mergeCells count="11">
    <mergeCell ref="A7:K7"/>
    <mergeCell ref="A8:K8"/>
    <mergeCell ref="B10:D10"/>
    <mergeCell ref="E10:G10"/>
    <mergeCell ref="H10:J10"/>
    <mergeCell ref="A1:K1"/>
    <mergeCell ref="A2:K2"/>
    <mergeCell ref="A3:K3"/>
    <mergeCell ref="A4:K4"/>
    <mergeCell ref="A5:K5"/>
    <mergeCell ref="A6:K6"/>
  </mergeCells>
  <printOptions horizontalCentered="1"/>
  <pageMargins left="0.5" right="0.5" top="0.5" bottom="0.5" header="0" footer="0.25"/>
  <pageSetup paperSize="9" scale="91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الوفيات حسب الجنسية والجنس وفئات العمر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12DB56EA-AFAD-4F13-8EA1-8743F781482F}"/>
</file>

<file path=customXml/itemProps2.xml><?xml version="1.0" encoding="utf-8"?>
<ds:datastoreItem xmlns:ds="http://schemas.openxmlformats.org/officeDocument/2006/customXml" ds:itemID="{7EF789B0-B8FA-4C6B-B4E0-23313336A9B0}"/>
</file>

<file path=customXml/itemProps3.xml><?xml version="1.0" encoding="utf-8"?>
<ds:datastoreItem xmlns:ds="http://schemas.openxmlformats.org/officeDocument/2006/customXml" ds:itemID="{E4AA93A5-95FA-4DC5-8475-A9C5B2152CC3}"/>
</file>

<file path=customXml/itemProps4.xml><?xml version="1.0" encoding="utf-8"?>
<ds:datastoreItem xmlns:ds="http://schemas.openxmlformats.org/officeDocument/2006/customXml" ds:itemID="{F970C9F7-EBA0-4A1B-9814-E3F9CE56B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11-01</vt:lpstr>
      <vt:lpstr>'جدول 11-01'!Print_Area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Deaths by Nationality, Gender and Age Groups</dc:title>
  <dc:creator>Afaf Kamal Mahmood</dc:creator>
  <cp:lastModifiedBy>Afaf Kamal Mahmood</cp:lastModifiedBy>
  <dcterms:created xsi:type="dcterms:W3CDTF">2024-02-13T09:48:03Z</dcterms:created>
  <dcterms:modified xsi:type="dcterms:W3CDTF">2024-02-13T09:48:58Z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