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PC D Drive\D DRIVE\الكتاب الإحصائي السنوي\2022\ملف نشر الكتاب الإحصائي السنوي 2022\الباب الأول - السكان والإحصاءات الحيوية\"/>
    </mc:Choice>
  </mc:AlternateContent>
  <xr:revisionPtr revIDLastSave="0" documentId="13_ncr:1_{E6AC9301-4838-488B-9290-552DED905496}" xr6:coauthVersionLast="47" xr6:coauthVersionMax="47" xr10:uidLastSave="{00000000-0000-0000-0000-000000000000}"/>
  <bookViews>
    <workbookView xWindow="-103" yWindow="-103" windowWidth="16663" windowHeight="8743" xr2:uid="{E844B8DE-3D07-4128-BDEA-80D27896EECF}"/>
  </bookViews>
  <sheets>
    <sheet name="جـــدول ( 02 - 01 ) Table" sheetId="1" r:id="rId1"/>
  </sheets>
  <externalReferences>
    <externalReference r:id="rId2"/>
    <externalReference r:id="rId3"/>
    <externalReference r:id="rId4"/>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'جـــدول ( 02 - 01 ) Table'!$A$7:$H$255</definedName>
    <definedName name="a" hidden="1">"WDQ3GC7GF5GZTSFKZ6623D2P"</definedName>
    <definedName name="aaa">#REF!</definedName>
    <definedName name="ADMIN_ALL">#REF!</definedName>
    <definedName name="anythingelse">#REF!</definedName>
    <definedName name="d">#REF!</definedName>
    <definedName name="ds" hidden="1">1</definedName>
    <definedName name="dsfs">#REF!</definedName>
    <definedName name="eeee">#REF!</definedName>
    <definedName name="gf">#REF!</definedName>
    <definedName name="gg">#REF!</definedName>
    <definedName name="gh">#REF!</definedName>
    <definedName name="gt">#REF!</definedName>
    <definedName name="JJ">#REF!</definedName>
    <definedName name="jjjjj">#REF!</definedName>
    <definedName name="KKJKJH">#REF!</definedName>
    <definedName name="kkk">#REF!</definedName>
    <definedName name="klll">#REF!</definedName>
    <definedName name="M1000000000000" localSheetId="0">#REF!</definedName>
    <definedName name="M1000000000000">#REF!</definedName>
    <definedName name="Pal_Workbook_GUID" hidden="1">"JGRJAQJ72SRAJSIY3RZTC7MN"</definedName>
    <definedName name="_xlnm.Print_Area" localSheetId="0">'جـــدول ( 02 - 01 ) Table'!$A$1:$G$260</definedName>
    <definedName name="Print_Area_MI">#REF!</definedName>
    <definedName name="_xlnm.Print_Titles" localSheetId="0">'جـــدول ( 02 - 01 ) Table'!$7:$7</definedName>
    <definedName name="Proposal_Type">'[3]2. NP Details'!$M$73:$M$78</definedName>
    <definedName name="q">#REF!</definedName>
    <definedName name="qw">#REF!</definedName>
    <definedName name="qwedsd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ewrerw">#REF!</definedName>
    <definedName name="StateToolRegression" hidden="1">"U_x0001_VG38C7432B26E6F02_x0001_"</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3</definedName>
    <definedName name="STWBD_StatToolsAutocorrelation_VariableList_1" hidden="1">"U_x0001_VG3A14BE40215E32EA_x0001_"</definedName>
    <definedName name="STWBD_StatToolsAutocorrelation_VariableList_2" hidden="1">"U_x0001_VG3CAC1A639369922_x0001_"</definedName>
    <definedName name="STWBD_StatToolsAutocorrelation_VariableList_3" hidden="1">"U_x0001_VG1CF23FFE38C22060_x0001_"</definedName>
    <definedName name="STWBD_StatToolsAutocorrelation_VarSelectorDefaultDataSet" hidden="1">"DGD5C75A2"</definedName>
    <definedName name="STWBD_StatToolsCorrAndCovar_CorrelationTable" hidden="1">"TRUE"</definedName>
    <definedName name="STWBD_StatToolsCorrAndCovar_CovarianceTable" hidden="1">"FALSE"</definedName>
    <definedName name="STWBD_StatToolsCorrAndCovar_HasDefaultInfo" hidden="1">"TRUE"</definedName>
    <definedName name="STWBD_StatToolsCorrAndCovar_TableStructure" hidden="1">" 0"</definedName>
    <definedName name="STWBD_StatToolsCorrAndCovar_VariableList" hidden="1">3</definedName>
    <definedName name="STWBD_StatToolsCorrAndCovar_VariableList_1" hidden="1">"U_x0001_VG24B4191627641E71_x0001_"</definedName>
    <definedName name="STWBD_StatToolsCorrAndCovar_VariableList_2" hidden="1">"U_x0001_VG163717D67F333A7_x0001_"</definedName>
    <definedName name="STWBD_StatToolsCorrAndCovar_VariableList_3" hidden="1">"U_x0001_VG32AF0B172626EB7F_x0001_"</definedName>
    <definedName name="STWBD_StatToolsCorrAndCovar_VarSelectorDefaultDataSet" hidden="1">"DG1B112C39"</definedName>
    <definedName name="STWBD_StatToolsForecast_Deseasonalize" hidden="1">"FALSE"</definedName>
    <definedName name="STWBD_StatToolsForecast_ForecastMethod" hidden="1">" 2"</definedName>
    <definedName name="STWBD_StatToolsForecast_GraphDeseasonalizedForecastErrors" hidden="1">"FALSE"</definedName>
    <definedName name="STWBD_StatToolsForecast_GraphDeseasonalizedForecastOverlay" hidden="1">"FALSE"</definedName>
    <definedName name="STWBD_StatToolsForecast_GraphDeseasonalizedOriginalSeries" hidden="1">"FALSE"</definedName>
    <definedName name="STWBD_StatToolsForecast_GraphForecastErrors" hidden="1">"FALSE"</definedName>
    <definedName name="STWBD_StatToolsForecast_GraphForecastOverlay" hidden="1">"TRUE"</definedName>
    <definedName name="STWBD_StatToolsForecast_GraphOriginalSeries" hidden="1">"FALSE"</definedName>
    <definedName name="STWBD_StatToolsForecast_HasDefaultInfo" hidden="1">"TRUE"</definedName>
    <definedName name="STWBD_StatToolsForecast_Level" hidden="1">" .1"</definedName>
    <definedName name="STWBD_StatToolsForecast_NumberOfForecasts" hidden="1">" 17"</definedName>
    <definedName name="STWBD_StatToolsForecast_NumberOfHoldOuts" hidden="1">" 0"</definedName>
    <definedName name="STWBD_StatToolsForecast_NumberOfSeasons" hidden="1">" 1"</definedName>
    <definedName name="STWBD_StatToolsForecast_OptimizeParameters" hidden="1">"TRUE"</definedName>
    <definedName name="STWBD_StatToolsForecast_Seasonality" hidden="1">" 0"</definedName>
    <definedName name="STWBD_StatToolsForecast_SeasonalPeriod" hidden="1">" 0"</definedName>
    <definedName name="STWBD_StatToolsForecast_Span" hidden="1">" 0"</definedName>
    <definedName name="STWBD_StatToolsForecast_StartingDay" hidden="1">" 1"</definedName>
    <definedName name="STWBD_StatToolsForecast_StartingIndex" hidden="1">" 1"</definedName>
    <definedName name="STWBD_StatToolsForecast_StartingMonth" hidden="1">" 1"</definedName>
    <definedName name="STWBD_StatToolsForecast_StartingQuarter" hidden="1">" 1"</definedName>
    <definedName name="STWBD_StatToolsForecast_StartingWeek" hidden="1">" 1"</definedName>
    <definedName name="STWBD_StatToolsForecast_StartingYear" hidden="1">" 2000"</definedName>
    <definedName name="STWBD_StatToolsForecast_Trend" hidden="1">" .1"</definedName>
    <definedName name="STWBD_StatToolsForecast_UseSeasonLabels" hidden="1">"TRUE"</definedName>
    <definedName name="STWBD_StatToolsForecast_Variable" hidden="1">"U_x0001_VGA30C292320D6708_x0001_"</definedName>
    <definedName name="STWBD_StatToolsForecast_VarSelectorDefaultDataSet" hidden="1">"DG2F258D5E"</definedName>
    <definedName name="STWBD_StatToolsRegression_blockList" hidden="1">"-1"</definedName>
    <definedName name="STWBD_StatToolsRegression_ConfidenceLevel" hidden="1">" .95"</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"U_x0001_VG1E8BEE1721DAD33B_x0001_"</definedName>
    <definedName name="STWBD_StatToolsRegression_VariableListIndependent" hidden="1">2</definedName>
    <definedName name="STWBD_StatToolsRegression_VariableListIndependent_1" hidden="1">"U_x0001_VG3B077BD12D045DD5_x0001_"</definedName>
    <definedName name="STWBD_StatToolsRegression_VariableListIndependent_2" hidden="1">"U_x0001_VG2C92AA0B5B59687_x0001_"</definedName>
    <definedName name="STWBD_StatToolsRegression_VarSelectorDefaultDataSet" hidden="1">"DG31AFD6D0"</definedName>
    <definedName name="STWBD_StatToolsRunsTest_CutOffType" hidden="1">" 0"</definedName>
    <definedName name="STWBD_StatToolsRunsTest_CutOffValue" hidden="1">" 0"</definedName>
    <definedName name="STWBD_StatToolsRunsTest_HasDefaultInfo" hidden="1">"TRUE"</definedName>
    <definedName name="STWBD_StatToolsRunsTest_VariableList" hidden="1">1</definedName>
    <definedName name="STWBD_StatToolsRunsTest_VariableList_1" hidden="1">"U_x0001_VG13614F9635A0CD72_x0001_"</definedName>
    <definedName name="STWBD_StatToolsRunsTest_VarSelectorDefaultDataSet" hidden="1">"DG3EB81E2"</definedName>
    <definedName name="STWBD_StatToolsTimeSeriesGraph_DefaultUseLabelVariable" hidden="1">"FALSE"</definedName>
    <definedName name="STWBD_StatToolsTimeSeriesGraph_HasDefaultInfo" hidden="1">"TRUE"</definedName>
    <definedName name="STWBD_StatToolsTimeSeriesGraph_SingleGraph" hidden="1">"FALSE"</definedName>
    <definedName name="STWBD_StatToolsTimeSeriesGraph_TwoVerticalAxes" hidden="1">"FALSE"</definedName>
    <definedName name="STWBD_StatToolsTimeSeriesGraph_VariableList" hidden="1">1</definedName>
    <definedName name="STWBD_StatToolsTimeSeriesGraph_VariableList_1" hidden="1">"U_x0001_VG2893A8F81E6D4C5A_x0001_"</definedName>
    <definedName name="STWBD_StatToolsTimeSeriesGraph_VarSelectorDefaultDataSet" hidden="1">"DG9091DF1"</definedName>
    <definedName name="wew" hidden="1">TRUE</definedName>
    <definedName name="الكنائس_و_المآتم">#REF!</definedName>
    <definedName name="المؤشرات">#REF!</definedName>
    <definedName name="جدول">#REF!</definedName>
    <definedName name="يي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2" i="1" l="1"/>
  <c r="D243" i="1" s="1"/>
  <c r="E243" i="1" s="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D213" i="1"/>
  <c r="E213" i="1" s="1"/>
  <c r="E212" i="1"/>
  <c r="E211" i="1"/>
  <c r="E210" i="1"/>
  <c r="E209" i="1"/>
  <c r="E208" i="1"/>
  <c r="E207" i="1"/>
  <c r="E206" i="1"/>
  <c r="E205" i="1"/>
  <c r="E204" i="1"/>
  <c r="E203" i="1"/>
  <c r="E202" i="1"/>
  <c r="E201" i="1"/>
  <c r="E200" i="1"/>
  <c r="E199" i="1"/>
  <c r="E198" i="1"/>
  <c r="E197" i="1"/>
  <c r="D196" i="1"/>
  <c r="E196" i="1" s="1"/>
  <c r="E195" i="1"/>
  <c r="E194" i="1"/>
  <c r="E193" i="1"/>
  <c r="E192" i="1"/>
  <c r="E191" i="1"/>
  <c r="E190" i="1"/>
  <c r="E189" i="1"/>
  <c r="E188" i="1"/>
  <c r="D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D155" i="1"/>
  <c r="E155" i="1" s="1"/>
  <c r="E154" i="1"/>
  <c r="E153" i="1"/>
  <c r="E152" i="1"/>
  <c r="E151" i="1"/>
  <c r="E150" i="1"/>
  <c r="E149" i="1"/>
  <c r="E148" i="1"/>
  <c r="E147" i="1"/>
  <c r="E146" i="1"/>
  <c r="E145" i="1"/>
  <c r="E144" i="1"/>
  <c r="E143" i="1"/>
  <c r="E142" i="1"/>
  <c r="E141" i="1"/>
  <c r="E140" i="1"/>
  <c r="E139" i="1"/>
  <c r="E138" i="1"/>
  <c r="E137" i="1"/>
  <c r="E136" i="1"/>
  <c r="D136" i="1"/>
  <c r="E135" i="1"/>
  <c r="E134" i="1"/>
  <c r="E133" i="1"/>
  <c r="E132" i="1"/>
  <c r="E131" i="1"/>
  <c r="E130" i="1"/>
  <c r="E129" i="1"/>
  <c r="E128" i="1"/>
  <c r="E127" i="1"/>
  <c r="E126" i="1"/>
  <c r="D125" i="1"/>
  <c r="E125" i="1" s="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D67" i="1"/>
  <c r="E67" i="1" s="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D31" i="1"/>
  <c r="E31" i="1" s="1"/>
  <c r="E30" i="1"/>
  <c r="E29" i="1"/>
  <c r="E28" i="1"/>
  <c r="E27" i="1"/>
  <c r="E26" i="1"/>
  <c r="E25" i="1"/>
  <c r="E24" i="1"/>
  <c r="E23" i="1"/>
  <c r="E22" i="1"/>
  <c r="E21" i="1"/>
  <c r="E20" i="1"/>
  <c r="E19" i="1"/>
  <c r="E18" i="1"/>
  <c r="E17" i="1"/>
  <c r="E16" i="1"/>
  <c r="E15" i="1"/>
  <c r="E14" i="1"/>
  <c r="E13" i="1"/>
  <c r="E12" i="1"/>
  <c r="E11" i="1"/>
  <c r="E10" i="1"/>
  <c r="E9" i="1"/>
  <c r="E8" i="1"/>
  <c r="E242" i="1" l="1"/>
</calcChain>
</file>

<file path=xl/sharedStrings.xml><?xml version="1.0" encoding="utf-8"?>
<sst xmlns="http://schemas.openxmlformats.org/spreadsheetml/2006/main" count="609" uniqueCount="609">
  <si>
    <r>
      <t>توزيع السكان المقدر والكثافة السكانية (فرد/كم</t>
    </r>
    <r>
      <rPr>
        <b/>
        <vertAlign val="superscript"/>
        <sz val="12"/>
        <color rgb="FF000000"/>
        <rFont val="Dubai"/>
        <family val="2"/>
      </rPr>
      <t>2</t>
    </r>
    <r>
      <rPr>
        <b/>
        <sz val="12"/>
        <color indexed="8"/>
        <rFont val="Dubai"/>
        <family val="2"/>
      </rPr>
      <t xml:space="preserve">) حسب القطاع والمنطقة - إمارة دبي </t>
    </r>
  </si>
  <si>
    <r>
      <t>Distribution of Estimated Population &amp; Population Density (person/km</t>
    </r>
    <r>
      <rPr>
        <b/>
        <vertAlign val="superscript"/>
        <sz val="12"/>
        <color rgb="FF000000"/>
        <rFont val="Dubai"/>
        <family val="2"/>
      </rPr>
      <t>2</t>
    </r>
    <r>
      <rPr>
        <b/>
        <sz val="12"/>
        <color indexed="8"/>
        <rFont val="Dubai"/>
        <family val="2"/>
      </rPr>
      <t>) by Sector and Community - Emirate of Dubai</t>
    </r>
  </si>
  <si>
    <r>
      <rPr>
        <b/>
        <sz val="1"/>
        <color indexed="8"/>
        <rFont val="Dubai"/>
        <family val="2"/>
      </rPr>
      <t>`</t>
    </r>
    <r>
      <rPr>
        <b/>
        <sz val="12"/>
        <color indexed="8"/>
        <rFont val="Dubai"/>
        <family val="2"/>
      </rPr>
      <t xml:space="preserve"> (2022)</t>
    </r>
  </si>
  <si>
    <t>جـــدول ( 02 - 01 ) Table</t>
  </si>
  <si>
    <t xml:space="preserve">رقم المنطقة </t>
  </si>
  <si>
    <t>القطاع والمنطقة</t>
  </si>
  <si>
    <t>مجموع السكان
Total population</t>
  </si>
  <si>
    <r>
      <t>المساحة كم</t>
    </r>
    <r>
      <rPr>
        <b/>
        <vertAlign val="superscript"/>
        <sz val="10"/>
        <rFont val="Dubai"/>
        <family val="2"/>
      </rPr>
      <t>2</t>
    </r>
    <r>
      <rPr>
        <b/>
        <sz val="10"/>
        <rFont val="Dubai"/>
        <family val="2"/>
      </rPr>
      <t xml:space="preserve">
Area km</t>
    </r>
    <r>
      <rPr>
        <b/>
        <vertAlign val="superscript"/>
        <sz val="10"/>
        <rFont val="Dubai"/>
        <family val="2"/>
      </rPr>
      <t>2</t>
    </r>
  </si>
  <si>
    <r>
      <t>الكثافة السكانية (فرد/كم</t>
    </r>
    <r>
      <rPr>
        <b/>
        <vertAlign val="superscript"/>
        <sz val="10"/>
        <rFont val="Dubai"/>
        <family val="2"/>
      </rPr>
      <t>2</t>
    </r>
    <r>
      <rPr>
        <b/>
        <sz val="10"/>
        <rFont val="Dubai"/>
        <family val="2"/>
      </rPr>
      <t>)
Population Density (person/km</t>
    </r>
    <r>
      <rPr>
        <b/>
        <vertAlign val="superscript"/>
        <sz val="10"/>
        <rFont val="Dubai"/>
        <family val="2"/>
      </rPr>
      <t>2</t>
    </r>
    <r>
      <rPr>
        <b/>
        <sz val="10"/>
        <rFont val="Dubai"/>
        <family val="2"/>
      </rPr>
      <t>)</t>
    </r>
  </si>
  <si>
    <t xml:space="preserve">Sector &amp; Community </t>
  </si>
  <si>
    <t>Community Code</t>
  </si>
  <si>
    <t>نخلة ديرة</t>
  </si>
  <si>
    <t>NAKHLAT DEIRA</t>
  </si>
  <si>
    <t>الكورنيش</t>
  </si>
  <si>
    <t>AL CORNICHE</t>
  </si>
  <si>
    <t>111</t>
  </si>
  <si>
    <t>الرأس</t>
  </si>
  <si>
    <t>AL RASS</t>
  </si>
  <si>
    <t>112</t>
  </si>
  <si>
    <t>الضغاية</t>
  </si>
  <si>
    <t>AL DHAGAYA</t>
  </si>
  <si>
    <t>113</t>
  </si>
  <si>
    <t>البطين</t>
  </si>
  <si>
    <t>AL BUTEEN</t>
  </si>
  <si>
    <t>114</t>
  </si>
  <si>
    <t>السبخة</t>
  </si>
  <si>
    <t>AL SABKHA</t>
  </si>
  <si>
    <t>115</t>
  </si>
  <si>
    <t>عيال ناصر</t>
  </si>
  <si>
    <t>AYAL NASIR</t>
  </si>
  <si>
    <t>116</t>
  </si>
  <si>
    <t>المرر</t>
  </si>
  <si>
    <t>AL MURAR</t>
  </si>
  <si>
    <t>117</t>
  </si>
  <si>
    <t>نايف</t>
  </si>
  <si>
    <t>NAIF</t>
  </si>
  <si>
    <t>118</t>
  </si>
  <si>
    <t>الرقة</t>
  </si>
  <si>
    <t>AL REGA</t>
  </si>
  <si>
    <t>119</t>
  </si>
  <si>
    <t>كورنيش ديرة</t>
  </si>
  <si>
    <t>CORNICHE DEIRA</t>
  </si>
  <si>
    <t>البراحة</t>
  </si>
  <si>
    <t>AL BARAHA</t>
  </si>
  <si>
    <t>122</t>
  </si>
  <si>
    <t>المطينة</t>
  </si>
  <si>
    <t>AL MUTEENA</t>
  </si>
  <si>
    <t>123</t>
  </si>
  <si>
    <t>المرقبات</t>
  </si>
  <si>
    <t>AL MURQABAT</t>
  </si>
  <si>
    <t>124</t>
  </si>
  <si>
    <t>رقة البطين</t>
  </si>
  <si>
    <t>RIGGAT AL BUTEEN</t>
  </si>
  <si>
    <t>125</t>
  </si>
  <si>
    <t>ابو هيل</t>
  </si>
  <si>
    <t>ABU HAIL</t>
  </si>
  <si>
    <t>126</t>
  </si>
  <si>
    <t>هورالعنز</t>
  </si>
  <si>
    <t>HOR AL ANZ</t>
  </si>
  <si>
    <t>127</t>
  </si>
  <si>
    <t>الخبيصي</t>
  </si>
  <si>
    <t>AL KHABAISI</t>
  </si>
  <si>
    <t>128</t>
  </si>
  <si>
    <t>بور سعيد</t>
  </si>
  <si>
    <t>PORT SAEED</t>
  </si>
  <si>
    <t>129</t>
  </si>
  <si>
    <t>ميناء الحمرية</t>
  </si>
  <si>
    <t>AL HAMRIYA PORT</t>
  </si>
  <si>
    <t>131</t>
  </si>
  <si>
    <t>الوحيدة</t>
  </si>
  <si>
    <t>AL WUHEIDA</t>
  </si>
  <si>
    <t>132</t>
  </si>
  <si>
    <t>هور العنز شرق</t>
  </si>
  <si>
    <t>HOR AL ANZ EAST</t>
  </si>
  <si>
    <t>133</t>
  </si>
  <si>
    <t>الممزر</t>
  </si>
  <si>
    <t>AL MAMZAR</t>
  </si>
  <si>
    <t>134</t>
  </si>
  <si>
    <t>القطاع 1</t>
  </si>
  <si>
    <t>Sector 1</t>
  </si>
  <si>
    <t>ند شما</t>
  </si>
  <si>
    <t>NADD SHAMMA</t>
  </si>
  <si>
    <t>213</t>
  </si>
  <si>
    <t>القرهود</t>
  </si>
  <si>
    <t>AL GARHOUD</t>
  </si>
  <si>
    <t>214</t>
  </si>
  <si>
    <t>ام رمول</t>
  </si>
  <si>
    <t>UMM RAMOOL</t>
  </si>
  <si>
    <t>215</t>
  </si>
  <si>
    <t>الراشدية</t>
  </si>
  <si>
    <t>AL RASHIDIYA</t>
  </si>
  <si>
    <t>216</t>
  </si>
  <si>
    <t>مطار دبي الدولي</t>
  </si>
  <si>
    <t>DUBAI INT'L AIRPORT</t>
  </si>
  <si>
    <t>221</t>
  </si>
  <si>
    <t>الطوار الأولى</t>
  </si>
  <si>
    <t>AL TWAR FIRST</t>
  </si>
  <si>
    <t>226</t>
  </si>
  <si>
    <t>الطوار الثانية</t>
  </si>
  <si>
    <t>AL TWAR SECOND</t>
  </si>
  <si>
    <t>227</t>
  </si>
  <si>
    <t>الطوار الثالثة</t>
  </si>
  <si>
    <t>AL TWAR THIRD</t>
  </si>
  <si>
    <t>228</t>
  </si>
  <si>
    <t>النهدة الأولى</t>
  </si>
  <si>
    <t>AL NAHDA FIRST</t>
  </si>
  <si>
    <t>231</t>
  </si>
  <si>
    <t>القصيص الأولى</t>
  </si>
  <si>
    <t>AL QUSAIS FIRST</t>
  </si>
  <si>
    <t>232</t>
  </si>
  <si>
    <t>القصيص الثانية</t>
  </si>
  <si>
    <t>AL QUSAIS SECOND</t>
  </si>
  <si>
    <t>233</t>
  </si>
  <si>
    <t>القصيص الثالثة</t>
  </si>
  <si>
    <t>AL QUSAIS THIRD</t>
  </si>
  <si>
    <t>234</t>
  </si>
  <si>
    <t>النهدة الثانية</t>
  </si>
  <si>
    <t>AL NAHDA SECOND</t>
  </si>
  <si>
    <t>241</t>
  </si>
  <si>
    <t>القصيص الصناعية الأولى</t>
  </si>
  <si>
    <t>AL QUSAIS IND. FIRST</t>
  </si>
  <si>
    <t>242</t>
  </si>
  <si>
    <t>القصيص الصناعية الثانية</t>
  </si>
  <si>
    <t>AL QUSAIS IND. SECOND</t>
  </si>
  <si>
    <t>243</t>
  </si>
  <si>
    <t>محيصنة الثالثة</t>
  </si>
  <si>
    <t>MUHAISANAH THIRD</t>
  </si>
  <si>
    <t>244</t>
  </si>
  <si>
    <t>محيصنة الرابعة</t>
  </si>
  <si>
    <t>MUHAISANAH FOURTH</t>
  </si>
  <si>
    <t>245</t>
  </si>
  <si>
    <t>القصيص الصناعية الثالثة</t>
  </si>
  <si>
    <t>AL QUSAIS IND. THIRD</t>
  </si>
  <si>
    <t>246</t>
  </si>
  <si>
    <t>القصيص الصناعية الرابعة</t>
  </si>
  <si>
    <t>AL QUSAIS IND. FOURTH</t>
  </si>
  <si>
    <t>247</t>
  </si>
  <si>
    <t>القصيص الصناعية الخامسة</t>
  </si>
  <si>
    <t>AL QUSAIS IND FIFTH</t>
  </si>
  <si>
    <t>248</t>
  </si>
  <si>
    <t>مردف</t>
  </si>
  <si>
    <t>MIRDIF</t>
  </si>
  <si>
    <t>251</t>
  </si>
  <si>
    <t>مشرف</t>
  </si>
  <si>
    <t>MUSHRAIF</t>
  </si>
  <si>
    <t>252</t>
  </si>
  <si>
    <t>محيصنة الأولى</t>
  </si>
  <si>
    <t>MUHAISANAH FIRST</t>
  </si>
  <si>
    <t>261</t>
  </si>
  <si>
    <t>المزهر الأولى</t>
  </si>
  <si>
    <t>AL MIZHAR FIRST</t>
  </si>
  <si>
    <t>262</t>
  </si>
  <si>
    <t>المزهر الثانية</t>
  </si>
  <si>
    <t>AL MIZHAR SECOND</t>
  </si>
  <si>
    <t>263</t>
  </si>
  <si>
    <t xml:space="preserve">محيصنة الثانية </t>
  </si>
  <si>
    <t xml:space="preserve">MUHAISANAH SECOND </t>
  </si>
  <si>
    <t>264</t>
  </si>
  <si>
    <t>عود المطينة الأولى</t>
  </si>
  <si>
    <t>OUD AL MUTEENA FIRST</t>
  </si>
  <si>
    <t>265</t>
  </si>
  <si>
    <t xml:space="preserve">عود المطينة الثانية </t>
  </si>
  <si>
    <t xml:space="preserve">OUD AL MUTEENA SECOND </t>
  </si>
  <si>
    <t xml:space="preserve">محصينة الخامسة </t>
  </si>
  <si>
    <t>MUHAISANAH FIFTH</t>
  </si>
  <si>
    <t>عود المطينة الثالثة</t>
  </si>
  <si>
    <t xml:space="preserve">OUD AL MUTEENA THIRD </t>
  </si>
  <si>
    <t>وادي العمردي</t>
  </si>
  <si>
    <t>WADI ALAMARADI</t>
  </si>
  <si>
    <t>271</t>
  </si>
  <si>
    <t>الخوانيج الأولى</t>
  </si>
  <si>
    <t>AL KHWANEEJ FIRST</t>
  </si>
  <si>
    <t>281</t>
  </si>
  <si>
    <t>الخوانيج الثانية</t>
  </si>
  <si>
    <t>AL KHWANEEJ SECOND</t>
  </si>
  <si>
    <t>282</t>
  </si>
  <si>
    <t>العياص</t>
  </si>
  <si>
    <t>ALEYAS</t>
  </si>
  <si>
    <t>283</t>
  </si>
  <si>
    <t>الطي</t>
  </si>
  <si>
    <t>AL TTAY</t>
  </si>
  <si>
    <t>القطاع 2</t>
  </si>
  <si>
    <t>Sector 2</t>
  </si>
  <si>
    <t>شاطئ جميرا</t>
  </si>
  <si>
    <t>JUMEIRA BAY</t>
  </si>
  <si>
    <t>جزر العالم</t>
  </si>
  <si>
    <t>WORLD ISLANDS</t>
  </si>
  <si>
    <t>جزيرة جميرا 2</t>
  </si>
  <si>
    <t>JUMEIRA ISLAND 2</t>
  </si>
  <si>
    <t>الشندغة</t>
  </si>
  <si>
    <t>AL SHANDAGA</t>
  </si>
  <si>
    <t>311</t>
  </si>
  <si>
    <t>السوق الكبير</t>
  </si>
  <si>
    <t>AL SOUQ AL KABEER</t>
  </si>
  <si>
    <t>312</t>
  </si>
  <si>
    <t>الحمرية</t>
  </si>
  <si>
    <t>AL HAMRIYA</t>
  </si>
  <si>
    <t>313</t>
  </si>
  <si>
    <t>ام هرير الأولى</t>
  </si>
  <si>
    <t>UMM HURAIR FIRST</t>
  </si>
  <si>
    <t>314</t>
  </si>
  <si>
    <t>ام هرير الثانية</t>
  </si>
  <si>
    <t>UMM HURAIR SECOND</t>
  </si>
  <si>
    <t>315</t>
  </si>
  <si>
    <t>الرفاعة</t>
  </si>
  <si>
    <t>AL RAFFA</t>
  </si>
  <si>
    <t>316</t>
  </si>
  <si>
    <t>منخول</t>
  </si>
  <si>
    <t>MANKHOOL</t>
  </si>
  <si>
    <t>317</t>
  </si>
  <si>
    <t>الكرامة</t>
  </si>
  <si>
    <t>AL KARAMA</t>
  </si>
  <si>
    <t>318</t>
  </si>
  <si>
    <t>عود ميثاء</t>
  </si>
  <si>
    <t>OUD METHA</t>
  </si>
  <si>
    <t>319</t>
  </si>
  <si>
    <t>مدينه دبي الملاحيه</t>
  </si>
  <si>
    <t xml:space="preserve">MADINAT DUBAI AL MELAHEYAH </t>
  </si>
  <si>
    <t>321</t>
  </si>
  <si>
    <t>الحضيبة</t>
  </si>
  <si>
    <t>AL HUDAIBA</t>
  </si>
  <si>
    <t>322</t>
  </si>
  <si>
    <t>الجافلية</t>
  </si>
  <si>
    <t>AL JAFILIYA</t>
  </si>
  <si>
    <t>323</t>
  </si>
  <si>
    <t>الكفاف</t>
  </si>
  <si>
    <t>AL KIFAF</t>
  </si>
  <si>
    <t>زعبيل الأولى</t>
  </si>
  <si>
    <t>ZAA'BEEL FIRST</t>
  </si>
  <si>
    <t>325</t>
  </si>
  <si>
    <t>الجداف</t>
  </si>
  <si>
    <t>AL JADAF</t>
  </si>
  <si>
    <t>326</t>
  </si>
  <si>
    <t>جميرا الأولى</t>
  </si>
  <si>
    <t>JUMEIRA FIRST</t>
  </si>
  <si>
    <t>332</t>
  </si>
  <si>
    <t>البدع</t>
  </si>
  <si>
    <t>AL BADA'</t>
  </si>
  <si>
    <t>333</t>
  </si>
  <si>
    <t>السطوة</t>
  </si>
  <si>
    <t>AL SATWA</t>
  </si>
  <si>
    <t>334</t>
  </si>
  <si>
    <t>المركز التجاري الأولى</t>
  </si>
  <si>
    <t>TRADE CENTER FIRST</t>
  </si>
  <si>
    <t>335</t>
  </si>
  <si>
    <t>المركز التجاري الثانية</t>
  </si>
  <si>
    <t>TRADE CENTER SECOND</t>
  </si>
  <si>
    <t>336</t>
  </si>
  <si>
    <t>زعبيل الثانية</t>
  </si>
  <si>
    <t>ZAA'BEEL SECOND</t>
  </si>
  <si>
    <t>337</t>
  </si>
  <si>
    <t>جميرا الثانية</t>
  </si>
  <si>
    <t>JUMEIRA SECOND</t>
  </si>
  <si>
    <t>342</t>
  </si>
  <si>
    <t>الوصل</t>
  </si>
  <si>
    <t>AL WASL</t>
  </si>
  <si>
    <t>343</t>
  </si>
  <si>
    <t>برج خليفة</t>
  </si>
  <si>
    <t>BURJ KHALIFA</t>
  </si>
  <si>
    <t>345</t>
  </si>
  <si>
    <t>الخليج التجاري</t>
  </si>
  <si>
    <t>BUSINESS BAY</t>
  </si>
  <si>
    <t>المركاض</t>
  </si>
  <si>
    <t>AL MERKADH</t>
  </si>
  <si>
    <t>جميرا الثالثة</t>
  </si>
  <si>
    <t>JUMEIRA THIRD</t>
  </si>
  <si>
    <t>352</t>
  </si>
  <si>
    <t>الصفا الأولى</t>
  </si>
  <si>
    <t>AL SAFA FIRST</t>
  </si>
  <si>
    <t>353</t>
  </si>
  <si>
    <t>القوز الأولى</t>
  </si>
  <si>
    <t>AL QOUZ FIRST</t>
  </si>
  <si>
    <t>354</t>
  </si>
  <si>
    <t>القوز الثانية</t>
  </si>
  <si>
    <t>AL QOUZ SECOND</t>
  </si>
  <si>
    <t>355</t>
  </si>
  <si>
    <t>ام سقيم الأولى</t>
  </si>
  <si>
    <t>UMM SUQEIM FIRST</t>
  </si>
  <si>
    <t>356</t>
  </si>
  <si>
    <t>الصفا الثانية</t>
  </si>
  <si>
    <t>AL SAFA SECOND</t>
  </si>
  <si>
    <t>357</t>
  </si>
  <si>
    <t>القوز الثالثة</t>
  </si>
  <si>
    <t>AL QOUZ THIRD</t>
  </si>
  <si>
    <t>القوز الرابعة</t>
  </si>
  <si>
    <t>AL QOUZ FOURTH</t>
  </si>
  <si>
    <t>ام سقيم الثانية</t>
  </si>
  <si>
    <t>UMM SUQEIM SECOND</t>
  </si>
  <si>
    <t>362</t>
  </si>
  <si>
    <t>المنارة</t>
  </si>
  <si>
    <t>AL MANARA</t>
  </si>
  <si>
    <t>363</t>
  </si>
  <si>
    <t xml:space="preserve">القوز الصناعية الأولى </t>
  </si>
  <si>
    <t xml:space="preserve">AL QOUZ IND. FIRST </t>
  </si>
  <si>
    <t>364</t>
  </si>
  <si>
    <t xml:space="preserve">القوز الصناعية الثانية </t>
  </si>
  <si>
    <t xml:space="preserve">AL QOUZ IND. SECOND </t>
  </si>
  <si>
    <t>365</t>
  </si>
  <si>
    <t>ام سقيم الثالثة</t>
  </si>
  <si>
    <t>UMM SUQEIM THIRD</t>
  </si>
  <si>
    <t>366</t>
  </si>
  <si>
    <t>ام الشيف</t>
  </si>
  <si>
    <t>UMM AL SHEIF</t>
  </si>
  <si>
    <t>367</t>
  </si>
  <si>
    <t xml:space="preserve">القوز الصناعية الثالثة </t>
  </si>
  <si>
    <t xml:space="preserve">AL QOUZ IND. THIRD </t>
  </si>
  <si>
    <t>368</t>
  </si>
  <si>
    <t xml:space="preserve">القوز الصناعية الرابعة </t>
  </si>
  <si>
    <t xml:space="preserve">AL QOUZ IND. FOURTH </t>
  </si>
  <si>
    <t>369</t>
  </si>
  <si>
    <t>الصفوح الأولى</t>
  </si>
  <si>
    <t>AL SAFOUH FIRST</t>
  </si>
  <si>
    <t>372</t>
  </si>
  <si>
    <t>البرشاء الأولى</t>
  </si>
  <si>
    <t>AL BARSHA FIRST</t>
  </si>
  <si>
    <t>373</t>
  </si>
  <si>
    <t>البرشاء الثالثة</t>
  </si>
  <si>
    <t>AL BARSHA THIRD</t>
  </si>
  <si>
    <t>375</t>
  </si>
  <si>
    <t>البرشاء الثانية</t>
  </si>
  <si>
    <t>AL BARSHA SECOND</t>
  </si>
  <si>
    <t>376</t>
  </si>
  <si>
    <t xml:space="preserve">نخلة جميرا </t>
  </si>
  <si>
    <t xml:space="preserve">NAKHLAT JUMEIRA </t>
  </si>
  <si>
    <t>الصفوح الثانية</t>
  </si>
  <si>
    <t>AL SAFOUH SECOND</t>
  </si>
  <si>
    <t>382</t>
  </si>
  <si>
    <t>الثنيه الأولى</t>
  </si>
  <si>
    <t>AL THANYAH FIRST</t>
  </si>
  <si>
    <t>383</t>
  </si>
  <si>
    <t>الثنيه الثانية</t>
  </si>
  <si>
    <t xml:space="preserve">AL THANYAH SECOND </t>
  </si>
  <si>
    <t>384</t>
  </si>
  <si>
    <t>الثنيه الثالثة</t>
  </si>
  <si>
    <t>AL THANYAH THIRD</t>
  </si>
  <si>
    <t>388</t>
  </si>
  <si>
    <t>مرسى دبي</t>
  </si>
  <si>
    <t>MARSA DUBAI</t>
  </si>
  <si>
    <t>392</t>
  </si>
  <si>
    <t>الثنيه الخامسة</t>
  </si>
  <si>
    <t>AL THANYAH FIFTH</t>
  </si>
  <si>
    <t>393</t>
  </si>
  <si>
    <t xml:space="preserve">الثنيه الرابعة </t>
  </si>
  <si>
    <t>AL THANYAH FOURTH</t>
  </si>
  <si>
    <t>394</t>
  </si>
  <si>
    <t>القطاع 3</t>
  </si>
  <si>
    <t>Sector 3</t>
  </si>
  <si>
    <t>الخيران</t>
  </si>
  <si>
    <t>AL KHEERAN</t>
  </si>
  <si>
    <t>رأس الخور</t>
  </si>
  <si>
    <t>RAS AL KHOR</t>
  </si>
  <si>
    <t>الخيران الأولى</t>
  </si>
  <si>
    <t>AL KHAIRAN FIRST</t>
  </si>
  <si>
    <t>ند الحمر</t>
  </si>
  <si>
    <t>NAD AL HAMAR</t>
  </si>
  <si>
    <t>416</t>
  </si>
  <si>
    <t>الورقاء الأولى</t>
  </si>
  <si>
    <t>AL WARQA'A FIRST</t>
  </si>
  <si>
    <t>421</t>
  </si>
  <si>
    <t>الورقاء الثانية</t>
  </si>
  <si>
    <t>AL WARQA'A  SECOND</t>
  </si>
  <si>
    <t>422</t>
  </si>
  <si>
    <t>الورقاء الثالثة</t>
  </si>
  <si>
    <t>AL WARQA'A THIRD</t>
  </si>
  <si>
    <t>423</t>
  </si>
  <si>
    <t xml:space="preserve"> الورقاء الرابعة </t>
  </si>
  <si>
    <t xml:space="preserve">AL WARQA'A FOURTH </t>
  </si>
  <si>
    <t>424</t>
  </si>
  <si>
    <t xml:space="preserve"> الورقاء الخامسة </t>
  </si>
  <si>
    <t xml:space="preserve">AL WARQA'A FIFTH </t>
  </si>
  <si>
    <t>425</t>
  </si>
  <si>
    <t xml:space="preserve">وادي الشبك </t>
  </si>
  <si>
    <t xml:space="preserve">WADI ALSHABAK </t>
  </si>
  <si>
    <t>القطاع 4</t>
  </si>
  <si>
    <t>Sector 4</t>
  </si>
  <si>
    <t>نخلة جبل علي</t>
  </si>
  <si>
    <t>NAKHLAT JABAL ALI</t>
  </si>
  <si>
    <t>الواجهة البحرية</t>
  </si>
  <si>
    <t>AL WAJEHA AL BAHRIAH</t>
  </si>
  <si>
    <t>حصيان الاولى</t>
  </si>
  <si>
    <t>HESSYAN FIRST</t>
  </si>
  <si>
    <t>حصيان الثانية</t>
  </si>
  <si>
    <t>HESSYAN SECOND</t>
  </si>
  <si>
    <t>سيح شعيب 1</t>
  </si>
  <si>
    <t>SAIH SHUAIB 1</t>
  </si>
  <si>
    <t xml:space="preserve">جبل علي الصناعية الثالثة </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</si>
  <si>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</si>
  <si>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</si>
  <si>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</si>
  <si>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</si>
  <si>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</si>
  <si>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</si>
  <si>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</si>
  <si>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</si>
  <si>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</si>
  <si>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</si>
  <si>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</si>
  <si>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</si>
  <si>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</si>
  <si>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</si>
  <si>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</si>
  <si>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</si>
  <si>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</si>
  <si>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</si>
  <si>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</si>
  <si>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مجمع دبي للإستثمار الثاني</t>
  </si>
  <si>
    <t>DUBAI INVESTMENT PARK SECOND</t>
  </si>
  <si>
    <t>597</t>
  </si>
  <si>
    <t>مجمع دبي للإستثمارالاول</t>
  </si>
  <si>
    <t>DUBAI INVESTMENT PARK FIRST</t>
  </si>
  <si>
    <t>598</t>
  </si>
  <si>
    <t>جبل علي الصناعية الأولى</t>
  </si>
  <si>
    <t>JABAL ALI INDUSTRIAL FIRST</t>
  </si>
  <si>
    <t>599</t>
  </si>
  <si>
    <t>القطاع 5</t>
  </si>
  <si>
    <t>Sector 5</t>
  </si>
  <si>
    <t>بو كدرة</t>
  </si>
  <si>
    <t>BU KADRA</t>
  </si>
  <si>
    <t>611</t>
  </si>
  <si>
    <t>رأس الخور الصناعية الأولى</t>
  </si>
  <si>
    <t>RAS AL KHOR IND. FIRST</t>
  </si>
  <si>
    <t>612</t>
  </si>
  <si>
    <t>رأس الخور الصناعية الثانية</t>
  </si>
  <si>
    <t>RAS AL KHOR IND. SECOND</t>
  </si>
  <si>
    <t>613</t>
  </si>
  <si>
    <t>رأس الخور الصناعية الثالثة</t>
  </si>
  <si>
    <t>RAS AL KHOR IND. THIRD</t>
  </si>
  <si>
    <t>614</t>
  </si>
  <si>
    <t>ند الشبا الثانية</t>
  </si>
  <si>
    <t>NADD AL SHIBA SECOND</t>
  </si>
  <si>
    <t>615</t>
  </si>
  <si>
    <t>ند الشبا الثالثة</t>
  </si>
  <si>
    <t>NADD AL SHIBA THIRD</t>
  </si>
  <si>
    <t>ند الشبا الرابعة</t>
  </si>
  <si>
    <t>NADD AL SHIBA FOURTH</t>
  </si>
  <si>
    <t>617</t>
  </si>
  <si>
    <t>ند الشبا الأولى</t>
  </si>
  <si>
    <t>NADD AL SHIBA FIRST</t>
  </si>
  <si>
    <t>ورسان الأولى</t>
  </si>
  <si>
    <t>WARSAN FIRST</t>
  </si>
  <si>
    <t>621</t>
  </si>
  <si>
    <t>ورسان الثانية</t>
  </si>
  <si>
    <t>WARSAN SECOND</t>
  </si>
  <si>
    <t>622</t>
  </si>
  <si>
    <t>ورسان الرابعة</t>
  </si>
  <si>
    <t>WARSAN FOURTH</t>
  </si>
  <si>
    <t>ند حصة</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</si>
  <si>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</si>
  <si>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</si>
  <si>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</si>
  <si>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</si>
  <si>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</si>
  <si>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</si>
  <si>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</si>
  <si>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</si>
  <si>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</si>
  <si>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</si>
  <si>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</si>
  <si>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وادي الصفا 6 (المرابع العربية)</t>
  </si>
  <si>
    <t>WADI AL SAFA 6 (ARABIAN RANCHES)</t>
  </si>
  <si>
    <t xml:space="preserve">وادي الصفا 7 </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</si>
  <si>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</si>
  <si>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</si>
  <si>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</si>
  <si>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</si>
  <si>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</si>
  <si>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</si>
  <si>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</si>
  <si>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</si>
  <si>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</si>
  <si>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</si>
  <si>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</si>
  <si>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</si>
  <si>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</si>
  <si>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الحبيه السادسة</t>
  </si>
  <si>
    <t>AL HEBIAH SIXTH</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</si>
  <si>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</si>
  <si>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</si>
  <si>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</si>
  <si>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</si>
  <si>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</si>
  <si>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</si>
  <si>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</si>
  <si>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</si>
  <si>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</si>
  <si>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</si>
  <si>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</si>
  <si>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</si>
  <si>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</si>
  <si>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</si>
  <si>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العوير الأولى</t>
  </si>
  <si>
    <t>AL AWIR FIRST</t>
  </si>
  <si>
    <t>711</t>
  </si>
  <si>
    <t>العوير الثانية</t>
  </si>
  <si>
    <t>AL AWIR SECOND</t>
  </si>
  <si>
    <t>721</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</si>
  <si>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</si>
  <si>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</si>
  <si>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</si>
  <si>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</si>
  <si>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</si>
  <si>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</si>
  <si>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</si>
  <si>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</si>
  <si>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</si>
  <si>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</si>
  <si>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</si>
  <si>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</si>
  <si>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</si>
  <si>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</si>
  <si>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</si>
  <si>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</si>
  <si>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</si>
  <si>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</si>
  <si>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</si>
  <si>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</si>
  <si>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</si>
  <si>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</si>
  <si>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</si>
  <si>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</si>
  <si>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</si>
  <si>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</si>
  <si>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</si>
  <si>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</si>
  <si>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</si>
  <si>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</si>
  <si>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</si>
  <si>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</si>
  <si>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</si>
  <si>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</si>
  <si>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</si>
  <si>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</si>
  <si>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</si>
  <si>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</si>
  <si>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</si>
  <si>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</si>
  <si>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</si>
  <si>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</si>
  <si>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حتا</t>
  </si>
  <si>
    <t>HATTA</t>
  </si>
  <si>
    <t>891</t>
  </si>
  <si>
    <t>القطاع 8</t>
  </si>
  <si>
    <t>Sector 8</t>
  </si>
  <si>
    <t>أم نهد الأولى</t>
  </si>
  <si>
    <t>UMM NAHAD FIRST</t>
  </si>
  <si>
    <t>أم نهد الثانية</t>
  </si>
  <si>
    <t>UMM NAHAD SECOND</t>
  </si>
  <si>
    <t>أم نهد الثالثة</t>
  </si>
  <si>
    <t>UMM NAHAD THIRD</t>
  </si>
  <si>
    <t>أم نهد الرابعة</t>
  </si>
  <si>
    <t>UMM NAHAD FOURTH</t>
  </si>
  <si>
    <t>اليفره 1</t>
  </si>
  <si>
    <t>AL YUFRAH 1</t>
  </si>
  <si>
    <t>اليفره 2</t>
  </si>
  <si>
    <t>AL YUFRAH 2</t>
  </si>
  <si>
    <t>المرموم</t>
  </si>
  <si>
    <t>AL MARMOOM</t>
  </si>
  <si>
    <t>اليفره 3</t>
  </si>
  <si>
    <t>AL YUFRAH 3</t>
  </si>
  <si>
    <t>اليفره 4</t>
  </si>
  <si>
    <t>AL YUFRAH 4</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</si>
  <si>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</si>
  <si>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</si>
  <si>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</si>
  <si>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</si>
  <si>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</si>
  <si>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</si>
  <si>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</si>
  <si>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</si>
  <si>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</si>
  <si>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</si>
  <si>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</si>
  <si>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</si>
  <si>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</si>
  <si>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</si>
  <si>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</si>
  <si>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</si>
  <si>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</si>
  <si>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</si>
  <si>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</si>
  <si>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</si>
  <si>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الصلال</t>
  </si>
  <si>
    <t>AL SELAL</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</si>
  <si>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</si>
  <si>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</si>
  <si>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</si>
  <si>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</si>
  <si>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</si>
  <si>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</si>
  <si>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</si>
  <si>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</si>
  <si>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</si>
  <si>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</si>
  <si>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</si>
  <si>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</si>
  <si>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</si>
  <si>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</si>
  <si>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</si>
  <si>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</si>
  <si>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</si>
  <si>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</si>
  <si>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المجموع</t>
  </si>
  <si>
    <t>Total</t>
  </si>
  <si>
    <t xml:space="preserve">المصدر: مركز دبي للإحصاء </t>
  </si>
  <si>
    <t>Source: Dubai Statistics Center</t>
  </si>
  <si>
    <t xml:space="preserve">التقديرات السكانية السنوية </t>
  </si>
  <si>
    <t xml:space="preserve">Yearly Population Estimates </t>
  </si>
  <si>
    <t>ملاحظة: تجدر الإشارة إلى أن التقديرات والتنبؤات السكانية تعطي صورة تقديرية عن حجم السكان المقيمين إقامة معتادة في الإمارة خلال فترة زمنية معينة وهي غير ثابتة ولا يشمل الأفراد الصادرة لهم إقامات من إمارة دبي والقاطنين بالإمارات المجاورة أو خارج الدولة لأي سبب كان، أما عن الإماراتيين فإنه يشمل حاملي خلاصات القيد وجوازات السفر الصادرة من الإمارات الأخرى والمقيمين إقامة معتادة في إمارة دبي.</t>
  </si>
  <si>
    <t xml:space="preserve"> Note: It should be noted that population estimates and forecasts give an estimated picture of the size of the population who are usual residents in the emirate during a given period of time, which is not fixed, excluding individuals with Dubai visas and living outside the emirate. Emiratis include those who have other emirates' passports and living as usual residents in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</si>
</sst>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2"/>
      <color theme="1"/>
      <name val="Dubai"/>
      <family val="2"/>
    </font>
    <font>
      <sz val="12"/>
      <color theme="1"/>
      <name val="Dubai"/>
      <family val="2"/>
    </font>
    <font>
      <b/>
      <sz val="12"/>
      <color theme="1"/>
      <name val="Dubai"/>
      <family val="2"/>
    </font>
    <font>
      <sz val="10"/>
      <name val="Arial"/>
      <family val="2"/>
    </font>
    <font>
      <sz val="12"/>
      <name val="Dubai"/>
      <family val="2"/>
    </font>
    <font>
      <sz val="10"/>
      <color indexed="8"/>
      <name val="Arial"/>
      <family val="2"/>
    </font>
    <font>
      <b/>
      <sz val="12"/>
      <color indexed="8"/>
      <name val="Dubai"/>
      <family val="2"/>
    </font>
    <font>
      <b/>
      <vertAlign val="superscript"/>
      <sz val="12"/>
      <color rgb="FF000000"/>
      <name val="Dubai"/>
      <family val="2"/>
    </font>
    <font>
      <b/>
      <sz val="1"/>
      <color indexed="8"/>
      <name val="Dubai"/>
      <family val="2"/>
    </font>
    <font>
      <b/>
      <sz val="11"/>
      <name val="Dubai"/>
      <family val="2"/>
    </font>
    <font>
      <sz val="10"/>
      <name val="Dubai"/>
      <family val="2"/>
    </font>
    <font>
      <b/>
      <sz val="10"/>
      <name val="Dubai"/>
      <family val="2"/>
    </font>
    <font>
      <b/>
      <sz val="10"/>
      <color indexed="8"/>
      <name val="Dubai"/>
      <family val="2"/>
    </font>
    <font>
      <b/>
      <vertAlign val="superscript"/>
      <sz val="10"/>
      <name val="Dubai"/>
      <family val="2"/>
    </font>
    <font>
      <sz val="10"/>
      <color indexed="8"/>
      <name val="Dubai"/>
      <family val="2"/>
    </font>
    <font>
      <sz val="12"/>
      <color rgb="FF000000"/>
      <name val="Dubai"/>
      <family val="2"/>
    </font>
    <font>
      <b/>
      <sz val="12"/>
      <name val="Dubai"/>
      <family val="2"/>
    </font>
    <font>
      <b/>
      <sz val="10"/>
      <name val="Arial"/>
      <family val="2"/>
    </font>
    <font>
      <sz val="9"/>
      <color indexed="8"/>
      <name val="Dubai"/>
      <family val="2"/>
    </font>
    <font>
      <sz val="11"/>
      <color rgb="FFFF0000"/>
      <name val="Calibri"/>
      <family val="2"/>
      <scheme val="minor"/>
    </font>
    <font>
      <b/>
      <sz val="12"/>
      <color rgb="FF000000"/>
      <name val="Dubai"/>
      <family val="2"/>
    </font>
    <font>
      <sz val="9"/>
      <color theme="1"/>
      <name val="Dubai"/>
      <family val="2"/>
    </font>
    <font>
      <b/>
      <sz val="9"/>
      <color theme="1"/>
      <name val="Dubai"/>
      <family val="2"/>
    </font>
    <font>
      <sz val="10"/>
      <color theme="1"/>
      <name val="Calibri"/>
      <family val="2"/>
      <scheme val="minor"/>
    </font>
  </fonts>
  <fills count="8">
    <fill>
      <patternFill patternType="none"/>
    </fill>
    <fill>
      <patternFill patternType="gray125"/>
    </fill>
    <fill>
      <patternFill patternType="darkGray">
        <fgColor indexed="9"/>
        <bgColor indexed="22"/>
      </patternFill>
    </fill>
    <fill>
      <patternFill patternType="solid">
        <fgColor theme="0" tint="-4.9989318521683403E-2"/>
        <bgColor indexed="8"/>
      </patternFill>
    </fill>
    <fill>
      <patternFill patternType="solid">
        <fgColor rgb="FFF2F2F2"/>
        <bgColor rgb="FF000000"/>
      </patternFill>
    </fill>
    <fill>
      <patternFill patternType="solid">
        <fgColor theme="0" tint="-4.9989318521683403E-2"/>
        <bgColor indexed="64"/>
      </patternFill>
    </fill>
    <fill>
      <patternFill patternType="solid">
        <fgColor indexed="22"/>
        <bgColor indexed="64"/>
      </patternFill>
    </fill>
    <fill>
      <patternFill patternType="solid">
        <fgColor rgb="FFC0C0C0"/>
        <bgColor rgb="FF000000"/>
      </patternFill>
    </fill>
  </fills>
  <borders count="17">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s>
  <cellStyleXfs count="7">
    <xf numFmtId="0" fontId="0" fillId="0" borderId="0"/>
    <xf numFmtId="0" fontId="3" fillId="0" borderId="0"/>
    <xf numFmtId="0" fontId="5" fillId="0" borderId="0">
      <alignment vertical="top"/>
    </xf>
    <xf numFmtId="0" fontId="5" fillId="0" borderId="0">
      <alignment vertical="top"/>
    </xf>
    <xf numFmtId="0" fontId="5" fillId="0" borderId="0"/>
    <xf numFmtId="0" fontId="5" fillId="0" borderId="0"/>
    <xf numFmtId="0" fontId="5" fillId="0" borderId="0"/>
  </cellStyleXfs>
  <cellXfs count="92">
    <xf numFmtId="0" fontId="0" fillId="0" borderId="0" xfId="0"/>
    <xf numFmtId="0" fontId="4" fillId="0" borderId="0" xfId="1" applyFont="1"/>
    <xf numFmtId="0" fontId="1" fillId="0" borderId="0" xfId="1" applyFont="1"/>
    <xf numFmtId="0" fontId="2" fillId="0" borderId="0" xfId="1" applyFont="1"/>
    <xf numFmtId="0" fontId="3" fillId="0" borderId="0" xfId="1"/>
    <xf numFmtId="0" fontId="6" fillId="0" borderId="0" xfId="2" applyFont="1" applyAlignment="1">
      <alignment horizontal="center"/>
    </xf>
    <xf numFmtId="0" fontId="6" fillId="0" borderId="0" xfId="2" applyFont="1" applyAlignment="1">
      <alignment horizontal="center" wrapText="1"/>
    </xf>
    <xf numFmtId="0" fontId="9" fillId="0" borderId="1" xfId="1" applyFont="1" applyBorder="1" applyAlignment="1">
      <alignment horizontal="right" vertical="center"/>
    </xf>
    <xf numFmtId="0" fontId="10" fillId="0" borderId="1" xfId="1" applyFont="1" applyBorder="1"/>
    <xf numFmtId="0" fontId="10" fillId="0" borderId="0" xfId="1" applyFont="1"/>
    <xf numFmtId="0" fontId="11" fillId="2" borderId="2" xfId="3" applyFont="1" applyFill="1" applyBorder="1" applyAlignment="1">
      <alignment horizontal="center" vertical="center" wrapText="1"/>
    </xf>
    <xf numFmtId="0" fontId="12" fillId="2" borderId="3" xfId="4" applyFont="1" applyFill="1" applyBorder="1" applyAlignment="1">
      <alignment horizontal="right" vertical="center" indent="1"/>
    </xf>
    <xf numFmtId="0" fontId="11" fillId="2" borderId="4" xfId="3" applyFont="1" applyFill="1" applyBorder="1" applyAlignment="1">
      <alignment horizontal="center" vertical="center" wrapText="1"/>
    </xf>
    <xf numFmtId="0" fontId="12" fillId="2" borderId="2" xfId="4" applyFont="1" applyFill="1" applyBorder="1" applyAlignment="1">
      <alignment horizontal="left" vertical="center" indent="1"/>
    </xf>
    <xf numFmtId="0" fontId="12" fillId="2" borderId="3" xfId="4" applyFont="1" applyFill="1" applyBorder="1" applyAlignment="1">
      <alignment horizontal="center" vertical="center" wrapText="1"/>
    </xf>
    <xf numFmtId="0" fontId="10" fillId="0" borderId="2" xfId="3" applyFont="1" applyBorder="1" applyAlignment="1">
      <alignment horizontal="center" vertical="center"/>
    </xf>
    <xf numFmtId="0" fontId="14" fillId="0" borderId="3" xfId="4" applyFont="1" applyBorder="1" applyAlignment="1">
      <alignment horizontal="right" vertical="center" indent="1"/>
    </xf>
    <xf numFmtId="3" fontId="15" fillId="0" borderId="4" xfId="4" applyNumberFormat="1" applyFont="1" applyBorder="1" applyAlignment="1">
      <alignment horizontal="center" vertical="center"/>
    </xf>
    <xf numFmtId="164" fontId="15" fillId="0" borderId="4" xfId="4" applyNumberFormat="1" applyFont="1" applyBorder="1" applyAlignment="1">
      <alignment horizontal="center" vertical="center"/>
    </xf>
    <xf numFmtId="0" fontId="14" fillId="0" borderId="2" xfId="4" applyFont="1" applyBorder="1" applyAlignment="1">
      <alignment horizontal="left" vertical="center" indent="1"/>
    </xf>
    <xf numFmtId="0" fontId="14" fillId="0" borderId="3" xfId="4" applyFont="1" applyBorder="1" applyAlignment="1">
      <alignment horizontal="center" vertical="center"/>
    </xf>
    <xf numFmtId="3" fontId="3" fillId="0" borderId="0" xfId="1" applyNumberFormat="1"/>
    <xf numFmtId="0" fontId="10" fillId="0" borderId="2" xfId="5" applyFont="1" applyBorder="1" applyAlignment="1">
      <alignment horizontal="center" vertical="center" wrapText="1"/>
    </xf>
    <xf numFmtId="0" fontId="14" fillId="0" borderId="3" xfId="5" applyFont="1" applyBorder="1" applyAlignment="1">
      <alignment horizontal="right" vertical="center" wrapText="1" indent="1"/>
    </xf>
    <xf numFmtId="0" fontId="14" fillId="0" borderId="2" xfId="5" applyFont="1" applyBorder="1" applyAlignment="1">
      <alignment horizontal="left" vertical="center" wrapText="1" indent="1"/>
    </xf>
    <xf numFmtId="0" fontId="14" fillId="0" borderId="3" xfId="5" applyFont="1" applyBorder="1" applyAlignment="1">
      <alignment horizontal="center" vertical="center" wrapText="1"/>
    </xf>
    <xf numFmtId="0" fontId="10" fillId="0" borderId="5" xfId="5" applyFont="1" applyBorder="1" applyAlignment="1">
      <alignment horizontal="center" vertical="center" wrapText="1"/>
    </xf>
    <xf numFmtId="0" fontId="14" fillId="0" borderId="6" xfId="5" applyFont="1" applyBorder="1" applyAlignment="1">
      <alignment horizontal="right" vertical="center" wrapText="1" indent="1"/>
    </xf>
    <xf numFmtId="0" fontId="14" fillId="0" borderId="5" xfId="5" applyFont="1" applyBorder="1" applyAlignment="1">
      <alignment horizontal="left" vertical="center" wrapText="1" indent="1"/>
    </xf>
    <xf numFmtId="0" fontId="14" fillId="0" borderId="6" xfId="5" applyFont="1" applyBorder="1" applyAlignment="1">
      <alignment horizontal="center" vertical="center" wrapText="1"/>
    </xf>
    <xf numFmtId="0" fontId="11" fillId="3" borderId="7" xfId="5" applyFont="1" applyFill="1" applyBorder="1" applyAlignment="1">
      <alignment horizontal="center" vertical="center" wrapText="1"/>
    </xf>
    <xf numFmtId="0" fontId="11" fillId="3" borderId="8" xfId="5" applyFont="1" applyFill="1" applyBorder="1" applyAlignment="1">
      <alignment horizontal="center" vertical="center" wrapText="1"/>
    </xf>
    <xf numFmtId="3" fontId="16" fillId="4" borderId="9" xfId="5" applyNumberFormat="1" applyFont="1" applyFill="1" applyBorder="1" applyAlignment="1">
      <alignment horizontal="center" vertical="center" wrapText="1"/>
    </xf>
    <xf numFmtId="164" fontId="16" fillId="4" borderId="9" xfId="5" applyNumberFormat="1" applyFont="1" applyFill="1" applyBorder="1" applyAlignment="1">
      <alignment horizontal="center" vertical="center" wrapText="1"/>
    </xf>
    <xf numFmtId="2" fontId="11" fillId="3" borderId="7" xfId="3" applyNumberFormat="1" applyFont="1" applyFill="1" applyBorder="1" applyAlignment="1">
      <alignment horizontal="center" vertical="center"/>
    </xf>
    <xf numFmtId="2" fontId="11" fillId="3" borderId="8" xfId="3" applyNumberFormat="1" applyFont="1" applyFill="1" applyBorder="1" applyAlignment="1">
      <alignment horizontal="center" vertical="center"/>
    </xf>
    <xf numFmtId="3" fontId="17" fillId="0" borderId="0" xfId="1" applyNumberFormat="1" applyFont="1"/>
    <xf numFmtId="0" fontId="17" fillId="0" borderId="0" xfId="1" applyFont="1"/>
    <xf numFmtId="0" fontId="10" fillId="0" borderId="10" xfId="5" applyFont="1" applyBorder="1" applyAlignment="1">
      <alignment horizontal="center" vertical="center" wrapText="1"/>
    </xf>
    <xf numFmtId="0" fontId="14" fillId="0" borderId="11" xfId="5" applyFont="1" applyBorder="1" applyAlignment="1">
      <alignment horizontal="right" vertical="center" wrapText="1" indent="1"/>
    </xf>
    <xf numFmtId="0" fontId="14" fillId="0" borderId="10" xfId="5" applyFont="1" applyBorder="1" applyAlignment="1">
      <alignment horizontal="left" vertical="center" wrapText="1" indent="1"/>
    </xf>
    <xf numFmtId="0" fontId="14" fillId="0" borderId="11" xfId="5" applyFont="1" applyBorder="1" applyAlignment="1">
      <alignment horizontal="center" vertical="center" wrapText="1"/>
    </xf>
    <xf numFmtId="0" fontId="10" fillId="0" borderId="3" xfId="5" applyFont="1" applyBorder="1" applyAlignment="1">
      <alignment horizontal="right" vertical="center" wrapText="1" indent="1"/>
    </xf>
    <xf numFmtId="0" fontId="10" fillId="0" borderId="2" xfId="5" applyFont="1" applyBorder="1" applyAlignment="1">
      <alignment horizontal="left" vertical="center" wrapText="1" indent="1"/>
    </xf>
    <xf numFmtId="0" fontId="10" fillId="0" borderId="3" xfId="5" applyFont="1" applyBorder="1" applyAlignment="1">
      <alignment horizontal="center" vertical="center" wrapText="1"/>
    </xf>
    <xf numFmtId="0" fontId="10" fillId="0" borderId="6" xfId="5" applyFont="1" applyBorder="1" applyAlignment="1">
      <alignment horizontal="right" vertical="center" wrapText="1" indent="1"/>
    </xf>
    <xf numFmtId="0" fontId="10" fillId="0" borderId="5" xfId="5" applyFont="1" applyBorder="1" applyAlignment="1">
      <alignment horizontal="left" vertical="center" wrapText="1" indent="1"/>
    </xf>
    <xf numFmtId="0" fontId="10" fillId="0" borderId="6" xfId="5" applyFont="1" applyBorder="1" applyAlignment="1">
      <alignment horizontal="center" vertical="center" wrapText="1"/>
    </xf>
    <xf numFmtId="0" fontId="10" fillId="0" borderId="11" xfId="5" applyFont="1" applyBorder="1" applyAlignment="1">
      <alignment horizontal="center" vertical="center" wrapText="1"/>
    </xf>
    <xf numFmtId="0" fontId="18" fillId="0" borderId="2" xfId="5" applyFont="1" applyBorder="1" applyAlignment="1">
      <alignment horizontal="left" vertical="center" wrapText="1" indent="1"/>
    </xf>
    <xf numFmtId="3" fontId="19" fillId="0" borderId="0" xfId="1" applyNumberFormat="1" applyFont="1"/>
    <xf numFmtId="0" fontId="18" fillId="0" borderId="5" xfId="5" applyFont="1" applyBorder="1" applyAlignment="1">
      <alignment horizontal="left" vertical="center" wrapText="1" indent="1"/>
    </xf>
    <xf numFmtId="0" fontId="10" fillId="0" borderId="11" xfId="5" applyFont="1" applyBorder="1" applyAlignment="1">
      <alignment horizontal="right" vertical="center" wrapText="1" indent="1"/>
    </xf>
    <xf numFmtId="0" fontId="10" fillId="0" borderId="10" xfId="5" applyFont="1" applyBorder="1" applyAlignment="1">
      <alignment horizontal="left" vertical="center" wrapText="1" indent="1"/>
    </xf>
    <xf numFmtId="0" fontId="10" fillId="0" borderId="3" xfId="6" applyFont="1" applyBorder="1" applyAlignment="1">
      <alignment horizontal="right" vertical="center" wrapText="1" indent="1"/>
    </xf>
    <xf numFmtId="0" fontId="10" fillId="0" borderId="2" xfId="1" applyFont="1" applyBorder="1" applyAlignment="1">
      <alignment horizontal="left" vertical="center" wrapText="1" indent="1"/>
    </xf>
    <xf numFmtId="0" fontId="10" fillId="0" borderId="2" xfId="1" applyFont="1" applyBorder="1" applyAlignment="1">
      <alignment horizontal="left" vertical="center" indent="1"/>
    </xf>
    <xf numFmtId="0" fontId="14" fillId="0" borderId="6" xfId="6" applyFont="1" applyBorder="1" applyAlignment="1">
      <alignment horizontal="right" vertical="center" wrapText="1" indent="1"/>
    </xf>
    <xf numFmtId="0" fontId="14" fillId="0" borderId="5" xfId="1" applyFont="1" applyBorder="1" applyAlignment="1">
      <alignment horizontal="left" vertical="center" indent="1"/>
    </xf>
    <xf numFmtId="0" fontId="14" fillId="0" borderId="3" xfId="6" applyFont="1" applyBorder="1" applyAlignment="1">
      <alignment horizontal="right" vertical="center" wrapText="1" indent="1"/>
    </xf>
    <xf numFmtId="0" fontId="14" fillId="0" borderId="2" xfId="1" applyFont="1" applyBorder="1" applyAlignment="1">
      <alignment horizontal="left" vertical="center" indent="1"/>
    </xf>
    <xf numFmtId="0" fontId="10" fillId="0" borderId="11" xfId="6" applyFont="1" applyBorder="1" applyAlignment="1">
      <alignment horizontal="right" vertical="center" wrapText="1" indent="1"/>
    </xf>
    <xf numFmtId="0" fontId="10" fillId="0" borderId="10" xfId="1" applyFont="1" applyBorder="1" applyAlignment="1">
      <alignment horizontal="left" vertical="center" indent="1"/>
    </xf>
    <xf numFmtId="3" fontId="15" fillId="0" borderId="12" xfId="4" applyNumberFormat="1" applyFont="1" applyBorder="1" applyAlignment="1">
      <alignment horizontal="center" vertical="center"/>
    </xf>
    <xf numFmtId="164" fontId="15" fillId="0" borderId="12" xfId="4" applyNumberFormat="1" applyFont="1" applyBorder="1" applyAlignment="1">
      <alignment horizontal="center" vertical="center"/>
    </xf>
    <xf numFmtId="0" fontId="14" fillId="0" borderId="11" xfId="6" applyFont="1" applyBorder="1" applyAlignment="1">
      <alignment horizontal="right" vertical="center" wrapText="1" indent="1"/>
    </xf>
    <xf numFmtId="3" fontId="15" fillId="0" borderId="13" xfId="6" applyNumberFormat="1" applyFont="1" applyBorder="1" applyAlignment="1">
      <alignment horizontal="center" vertical="center" wrapText="1"/>
    </xf>
    <xf numFmtId="164" fontId="15" fillId="0" borderId="13" xfId="6" applyNumberFormat="1" applyFont="1" applyBorder="1" applyAlignment="1">
      <alignment horizontal="center" vertical="center" wrapText="1"/>
    </xf>
    <xf numFmtId="0" fontId="14" fillId="0" borderId="10" xfId="1" applyFont="1" applyBorder="1" applyAlignment="1">
      <alignment horizontal="left" vertical="center" indent="1"/>
    </xf>
    <xf numFmtId="3" fontId="15" fillId="0" borderId="4" xfId="6" applyNumberFormat="1" applyFont="1" applyBorder="1" applyAlignment="1">
      <alignment horizontal="center" vertical="center" wrapText="1"/>
    </xf>
    <xf numFmtId="164" fontId="15" fillId="0" borderId="4" xfId="6" applyNumberFormat="1" applyFont="1" applyBorder="1" applyAlignment="1">
      <alignment horizontal="center" vertical="center" wrapText="1"/>
    </xf>
    <xf numFmtId="0" fontId="10" fillId="0" borderId="6" xfId="6" applyFont="1" applyBorder="1" applyAlignment="1">
      <alignment horizontal="right" vertical="center" wrapText="1" indent="1"/>
    </xf>
    <xf numFmtId="3" fontId="15" fillId="0" borderId="12" xfId="6" applyNumberFormat="1" applyFont="1" applyBorder="1" applyAlignment="1">
      <alignment horizontal="center" vertical="center" wrapText="1"/>
    </xf>
    <xf numFmtId="164" fontId="15" fillId="0" borderId="12" xfId="6" applyNumberFormat="1" applyFont="1" applyBorder="1" applyAlignment="1">
      <alignment horizontal="center" vertical="center" wrapText="1"/>
    </xf>
    <xf numFmtId="0" fontId="10" fillId="0" borderId="5" xfId="1" applyFont="1" applyBorder="1" applyAlignment="1">
      <alignment horizontal="left" vertical="center" indent="1"/>
    </xf>
    <xf numFmtId="3" fontId="16" fillId="4" borderId="9" xfId="6" applyNumberFormat="1" applyFont="1" applyFill="1" applyBorder="1" applyAlignment="1">
      <alignment horizontal="center" vertical="center" wrapText="1"/>
    </xf>
    <xf numFmtId="164" fontId="16" fillId="4" borderId="9" xfId="6" applyNumberFormat="1" applyFont="1" applyFill="1" applyBorder="1" applyAlignment="1">
      <alignment horizontal="center" vertical="center" wrapText="1"/>
    </xf>
    <xf numFmtId="2" fontId="11" fillId="5" borderId="7" xfId="3" applyNumberFormat="1" applyFont="1" applyFill="1" applyBorder="1" applyAlignment="1">
      <alignment horizontal="center" vertical="center"/>
    </xf>
    <xf numFmtId="2" fontId="11" fillId="5" borderId="8" xfId="3" applyNumberFormat="1" applyFont="1" applyFill="1" applyBorder="1" applyAlignment="1">
      <alignment horizontal="center" vertical="center"/>
    </xf>
    <xf numFmtId="0" fontId="12" fillId="6" borderId="14" xfId="3" applyFont="1" applyFill="1" applyBorder="1" applyAlignment="1">
      <alignment horizontal="center" vertical="center"/>
    </xf>
    <xf numFmtId="0" fontId="12" fillId="6" borderId="15" xfId="3" applyFont="1" applyFill="1" applyBorder="1" applyAlignment="1">
      <alignment horizontal="center" vertical="center"/>
    </xf>
    <xf numFmtId="3" fontId="20" fillId="7" borderId="16" xfId="3" applyNumberFormat="1" applyFont="1" applyFill="1" applyBorder="1" applyAlignment="1">
      <alignment horizontal="center" vertical="center"/>
    </xf>
    <xf numFmtId="164" fontId="20" fillId="7" borderId="16" xfId="3" applyNumberFormat="1" applyFont="1" applyFill="1" applyBorder="1" applyAlignment="1">
      <alignment horizontal="center" vertical="center"/>
    </xf>
    <xf numFmtId="0" fontId="21" fillId="0" borderId="0" xfId="1" applyFont="1" applyAlignment="1">
      <alignment readingOrder="2"/>
    </xf>
    <xf numFmtId="3" fontId="21" fillId="0" borderId="0" xfId="1" applyNumberFormat="1" applyFont="1"/>
    <xf numFmtId="164" fontId="22" fillId="0" borderId="0" xfId="1" applyNumberFormat="1" applyFont="1"/>
    <xf numFmtId="0" fontId="21" fillId="0" borderId="0" xfId="1" applyFont="1"/>
    <xf numFmtId="0" fontId="23" fillId="0" borderId="0" xfId="1" applyFont="1"/>
    <xf numFmtId="3" fontId="22" fillId="0" borderId="0" xfId="1" applyNumberFormat="1" applyFont="1"/>
    <xf numFmtId="0" fontId="21" fillId="0" borderId="0" xfId="1" applyFont="1" applyAlignment="1">
      <alignment horizontal="right" vertical="top" wrapText="1"/>
    </xf>
    <xf numFmtId="0" fontId="21" fillId="0" borderId="0" xfId="1" applyFont="1" applyAlignment="1">
      <alignment vertical="center" wrapText="1"/>
    </xf>
    <xf numFmtId="0" fontId="21" fillId="0" borderId="0" xfId="1" applyFont="1" applyAlignment="1">
      <alignment horizontal="left" vertical="center" wrapText="1"/>
    </xf>
  </cellXfs>
  <cellStyles count="7">
    <cellStyle name="Normal" xfId="0" builtinId="0"/>
    <cellStyle name="Normal 2" xfId="1" xr:uid="{D88EE3B6-E6BC-4FE1-885A-F8BFA17E5CA6}"/>
    <cellStyle name="Normal_By Area" xfId="5" xr:uid="{C739B0E2-13D3-4B9A-BA45-5E2451D97840}"/>
    <cellStyle name="Normal_Population By Zone-Nat 31-3-2009" xfId="2" xr:uid="{5109A72E-6035-40FF-806A-8190F0932C68}"/>
    <cellStyle name="Normal_Sheet1" xfId="6" xr:uid="{EC6C383E-6AFE-46B5-8E1E-BED56AF1B79A}"/>
    <cellStyle name="Normal_Sheet2" xfId="4" xr:uid="{9494CBF0-9998-4AC8-B111-2F9F3A2D1456}"/>
    <cellStyle name="Normal_السكان بحسب القطاع والمنطقة 2009" xfId="3" xr:uid="{423BF650-B87E-462B-B265-D0B0BD513A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9525</xdr:colOff>
      <xdr:row>0</xdr:row>
      <xdr:rowOff>0</xdr:rowOff>
    </xdr:to>
    <xdr:sp macro="" textlink="">
      <xdr:nvSpPr>
        <xdr:cNvPr id="2" name="Line 2">
          <a:extLst>
            <a:ext uri="{FF2B5EF4-FFF2-40B4-BE49-F238E27FC236}">
              <a16:creationId xmlns:a16="http://schemas.microsoft.com/office/drawing/2014/main" id="{1DAD4E8A-95D5-410B-98FF-26B3465FFD65}"/>
            </a:ext>
          </a:extLst>
        </xdr:cNvPr>
        <xdr:cNvSpPr>
          <a:spLocks noChangeShapeType="1"/>
        </xdr:cNvSpPr>
      </xdr:nvSpPr>
      <xdr:spPr bwMode="auto">
        <a:xfrm flipH="1">
          <a:off x="10863296518" y="0"/>
          <a:ext cx="736146"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221615</xdr:colOff>
      <xdr:row>1</xdr:row>
      <xdr:rowOff>177165</xdr:rowOff>
    </xdr:to>
    <xdr:pic>
      <xdr:nvPicPr>
        <xdr:cNvPr id="3" name="Picture 2">
          <a:extLst>
            <a:ext uri="{FF2B5EF4-FFF2-40B4-BE49-F238E27FC236}">
              <a16:creationId xmlns:a16="http://schemas.microsoft.com/office/drawing/2014/main" id="{38132288-1B3D-4EA3-8628-6BDED543B92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861163099" y="0"/>
          <a:ext cx="2888615" cy="547279"/>
        </a:xfrm>
        <a:prstGeom prst="rect">
          <a:avLst/>
        </a:prstGeom>
      </xdr:spPr>
    </xdr:pic>
    <xdr:clientData/>
  </xdr:twoCellAnchor>
  <xdr:twoCellAnchor editAs="oneCell">
    <xdr:from>
      <xdr:col>5</xdr:col>
      <xdr:colOff>1209675</xdr:colOff>
      <xdr:row>0</xdr:row>
      <xdr:rowOff>9525</xdr:rowOff>
    </xdr:from>
    <xdr:to>
      <xdr:col>6</xdr:col>
      <xdr:colOff>652145</xdr:colOff>
      <xdr:row>1</xdr:row>
      <xdr:rowOff>186690</xdr:rowOff>
    </xdr:to>
    <xdr:pic>
      <xdr:nvPicPr>
        <xdr:cNvPr id="4" name="Picture 3">
          <a:extLst>
            <a:ext uri="{FF2B5EF4-FFF2-40B4-BE49-F238E27FC236}">
              <a16:creationId xmlns:a16="http://schemas.microsoft.com/office/drawing/2014/main" id="{83129097-F06D-4654-9472-E589290C6117}"/>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855267940" y="9525"/>
          <a:ext cx="1363799" cy="5472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PC%20D%20Drive\D%20DRIVE\&#1575;&#1604;&#1603;&#1578;&#1575;&#1576;%20&#1575;&#1604;&#1573;&#1581;&#1589;&#1575;&#1574;&#1610;%20&#1575;&#1604;&#1587;&#1606;&#1608;&#1610;\2022\&#1575;&#1604;&#1576;&#1575;&#1576;%20&#1575;&#1604;&#1571;&#1608;&#1604;%20-%20&#1575;&#1604;&#1587;&#1603;&#1575;&#1606;%20&#1608;&#1575;&#1604;&#1573;&#1581;&#1589;&#1575;&#1569;&#1575;&#1578;%20&#1575;&#1604;&#1581;&#1610;&#1608;&#1610;&#1577;.xlsx" TargetMode="External"/><Relationship Id="rId1" Type="http://schemas.openxmlformats.org/officeDocument/2006/relationships/externalLinkPath" Target="/PC%20D%20Drive/D%20DRIVE/&#1575;&#1604;&#1603;&#1578;&#1575;&#1576;%20&#1575;&#1604;&#1573;&#1581;&#1589;&#1575;&#1574;&#1610;%20&#1575;&#1604;&#1587;&#1606;&#1608;&#1610;/2022/&#1575;&#1604;&#1576;&#1575;&#1576;%20&#1575;&#1604;&#1571;&#1608;&#1604;%20-%20&#1575;&#1604;&#1587;&#1603;&#1575;&#1606;%20&#1608;&#1575;&#1604;&#1573;&#1581;&#1589;&#1575;&#1569;&#1575;&#1578;%20&#1575;&#1604;&#1581;&#1610;&#1608;&#1610;&#157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kmahmood\AppData\Local\Microsoft\Windows\INetCache\Content.Outlook\ZM0DKT8S\&#1580;&#1583;&#1575;&#1608;&#1604;%20&#1575;&#1604;&#1603;&#1578;&#1575;&#1576;%20&#1575;&#1604;&#1573;&#1581;&#1589;&#1575;&#1574;&#1610;%202022%208%20%202.xlsx" TargetMode="External"/><Relationship Id="rId1" Type="http://schemas.openxmlformats.org/officeDocument/2006/relationships/externalLinkPath" Target="file:///C:\Users\akmahmood\AppData\Local\Microsoft\Windows\INetCache\Content.Outlook\ZM0DKT8S\&#1580;&#1583;&#1575;&#1608;&#1604;%20&#1575;&#1604;&#1603;&#1578;&#1575;&#1576;%20&#1575;&#1604;&#1573;&#1581;&#1589;&#1575;&#1574;&#1610;%202022%208%20%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جدول 01-01 Table"/>
      <sheetName val="جـــدول ( 02 - 01 ) Table"/>
      <sheetName val="جدول  08-01 Table  (2)"/>
      <sheetName val="جدول  03-01 Table"/>
      <sheetName val="جدول 04 -01 Table"/>
      <sheetName val="جدول 05-01 Table "/>
      <sheetName val="جدول 06-01 Table   "/>
      <sheetName val=" جدول 07-01 Table  "/>
      <sheetName val="جدول  08-01 Table "/>
      <sheetName val="جدول 14 -01"/>
      <sheetName val="جدول 16 -01  "/>
      <sheetName val="جدول 17 -01 Table"/>
      <sheetName val="جدول 18 -01 Table"/>
      <sheetName val="جدول 19 -01 Table"/>
      <sheetName val="جدول 20 -01 Table"/>
      <sheetName val="جدول 21 -01 Table"/>
      <sheetName val="جدول 22 -01 Table"/>
      <sheetName val="جدول 23 -01 Table"/>
      <sheetName val="جدول 24 -01 Table"/>
      <sheetName val="جدول 25 -01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جـــدول ( 02 - 01 ) Table"/>
      <sheetName val="جدول  08-01 Table "/>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15CC1-4425-440E-81C8-BF793A4B5607}">
  <dimension ref="A1:H246"/>
  <sheetViews>
    <sheetView showGridLines="0" rightToLeft="1" tabSelected="1" view="pageBreakPreview" topLeftCell="A17" zoomScaleNormal="100" zoomScaleSheetLayoutView="100" workbookViewId="0">
      <selection activeCell="I21" sqref="I21"/>
    </sheetView>
  </sheetViews>
  <sheetFormatPr defaultRowHeight="22.75" x14ac:dyDescent="1.05"/>
  <cols>
    <col min="1" max="1" width="9.1328125" style="1" customWidth="1"/>
    <col min="2" max="2" width="23.53125" style="2" customWidth="1"/>
    <col min="3" max="5" width="14.46484375" style="3" customWidth="1"/>
    <col min="6" max="6" width="23.53125" style="2" customWidth="1"/>
    <col min="7" max="7" width="9.1328125" style="2" customWidth="1"/>
    <col min="8" max="8" width="2.46484375" style="4" customWidth="1"/>
    <col min="9" max="247" width="9.06640625" style="4"/>
    <col min="248" max="248" width="7.265625" style="4" customWidth="1"/>
    <col min="249" max="249" width="26.1328125" style="4" customWidth="1"/>
    <col min="250" max="250" width="10.73046875" style="4" customWidth="1"/>
    <col min="251" max="251" width="23.6640625" style="4" customWidth="1"/>
    <col min="252" max="252" width="8.6640625" style="4" customWidth="1"/>
    <col min="253" max="253" width="2.46484375" style="4" customWidth="1"/>
    <col min="254" max="503" width="9.06640625" style="4"/>
    <col min="504" max="504" width="7.265625" style="4" customWidth="1"/>
    <col min="505" max="505" width="26.1328125" style="4" customWidth="1"/>
    <col min="506" max="506" width="10.73046875" style="4" customWidth="1"/>
    <col min="507" max="507" width="23.6640625" style="4" customWidth="1"/>
    <col min="508" max="508" width="8.6640625" style="4" customWidth="1"/>
    <col min="509" max="509" width="2.46484375" style="4" customWidth="1"/>
    <col min="510" max="759" width="9.06640625" style="4"/>
    <col min="760" max="760" width="7.265625" style="4" customWidth="1"/>
    <col min="761" max="761" width="26.1328125" style="4" customWidth="1"/>
    <col min="762" max="762" width="10.73046875" style="4" customWidth="1"/>
    <col min="763" max="763" width="23.6640625" style="4" customWidth="1"/>
    <col min="764" max="764" width="8.6640625" style="4" customWidth="1"/>
    <col min="765" max="765" width="2.46484375" style="4" customWidth="1"/>
    <col min="766" max="1015" width="9.06640625" style="4"/>
    <col min="1016" max="1016" width="7.265625" style="4" customWidth="1"/>
    <col min="1017" max="1017" width="26.1328125" style="4" customWidth="1"/>
    <col min="1018" max="1018" width="10.73046875" style="4" customWidth="1"/>
    <col min="1019" max="1019" width="23.6640625" style="4" customWidth="1"/>
    <col min="1020" max="1020" width="8.6640625" style="4" customWidth="1"/>
    <col min="1021" max="1021" width="2.46484375" style="4" customWidth="1"/>
    <col min="1022" max="1271" width="9.06640625" style="4"/>
    <col min="1272" max="1272" width="7.265625" style="4" customWidth="1"/>
    <col min="1273" max="1273" width="26.1328125" style="4" customWidth="1"/>
    <col min="1274" max="1274" width="10.73046875" style="4" customWidth="1"/>
    <col min="1275" max="1275" width="23.6640625" style="4" customWidth="1"/>
    <col min="1276" max="1276" width="8.6640625" style="4" customWidth="1"/>
    <col min="1277" max="1277" width="2.46484375" style="4" customWidth="1"/>
    <col min="1278" max="1527" width="9.06640625" style="4"/>
    <col min="1528" max="1528" width="7.265625" style="4" customWidth="1"/>
    <col min="1529" max="1529" width="26.1328125" style="4" customWidth="1"/>
    <col min="1530" max="1530" width="10.73046875" style="4" customWidth="1"/>
    <col min="1531" max="1531" width="23.6640625" style="4" customWidth="1"/>
    <col min="1532" max="1532" width="8.6640625" style="4" customWidth="1"/>
    <col min="1533" max="1533" width="2.46484375" style="4" customWidth="1"/>
    <col min="1534" max="1783" width="9.06640625" style="4"/>
    <col min="1784" max="1784" width="7.265625" style="4" customWidth="1"/>
    <col min="1785" max="1785" width="26.1328125" style="4" customWidth="1"/>
    <col min="1786" max="1786" width="10.73046875" style="4" customWidth="1"/>
    <col min="1787" max="1787" width="23.6640625" style="4" customWidth="1"/>
    <col min="1788" max="1788" width="8.6640625" style="4" customWidth="1"/>
    <col min="1789" max="1789" width="2.46484375" style="4" customWidth="1"/>
    <col min="1790" max="2039" width="9.06640625" style="4"/>
    <col min="2040" max="2040" width="7.265625" style="4" customWidth="1"/>
    <col min="2041" max="2041" width="26.1328125" style="4" customWidth="1"/>
    <col min="2042" max="2042" width="10.73046875" style="4" customWidth="1"/>
    <col min="2043" max="2043" width="23.6640625" style="4" customWidth="1"/>
    <col min="2044" max="2044" width="8.6640625" style="4" customWidth="1"/>
    <col min="2045" max="2045" width="2.46484375" style="4" customWidth="1"/>
    <col min="2046" max="2295" width="9.06640625" style="4"/>
    <col min="2296" max="2296" width="7.265625" style="4" customWidth="1"/>
    <col min="2297" max="2297" width="26.1328125" style="4" customWidth="1"/>
    <col min="2298" max="2298" width="10.73046875" style="4" customWidth="1"/>
    <col min="2299" max="2299" width="23.6640625" style="4" customWidth="1"/>
    <col min="2300" max="2300" width="8.6640625" style="4" customWidth="1"/>
    <col min="2301" max="2301" width="2.46484375" style="4" customWidth="1"/>
    <col min="2302" max="2551" width="9.06640625" style="4"/>
    <col min="2552" max="2552" width="7.265625" style="4" customWidth="1"/>
    <col min="2553" max="2553" width="26.1328125" style="4" customWidth="1"/>
    <col min="2554" max="2554" width="10.73046875" style="4" customWidth="1"/>
    <col min="2555" max="2555" width="23.6640625" style="4" customWidth="1"/>
    <col min="2556" max="2556" width="8.6640625" style="4" customWidth="1"/>
    <col min="2557" max="2557" width="2.46484375" style="4" customWidth="1"/>
    <col min="2558" max="2807" width="9.06640625" style="4"/>
    <col min="2808" max="2808" width="7.265625" style="4" customWidth="1"/>
    <col min="2809" max="2809" width="26.1328125" style="4" customWidth="1"/>
    <col min="2810" max="2810" width="10.73046875" style="4" customWidth="1"/>
    <col min="2811" max="2811" width="23.6640625" style="4" customWidth="1"/>
    <col min="2812" max="2812" width="8.6640625" style="4" customWidth="1"/>
    <col min="2813" max="2813" width="2.46484375" style="4" customWidth="1"/>
    <col min="2814" max="3063" width="9.06640625" style="4"/>
    <col min="3064" max="3064" width="7.265625" style="4" customWidth="1"/>
    <col min="3065" max="3065" width="26.1328125" style="4" customWidth="1"/>
    <col min="3066" max="3066" width="10.73046875" style="4" customWidth="1"/>
    <col min="3067" max="3067" width="23.6640625" style="4" customWidth="1"/>
    <col min="3068" max="3068" width="8.6640625" style="4" customWidth="1"/>
    <col min="3069" max="3069" width="2.46484375" style="4" customWidth="1"/>
    <col min="3070" max="3319" width="9.06640625" style="4"/>
    <col min="3320" max="3320" width="7.265625" style="4" customWidth="1"/>
    <col min="3321" max="3321" width="26.1328125" style="4" customWidth="1"/>
    <col min="3322" max="3322" width="10.73046875" style="4" customWidth="1"/>
    <col min="3323" max="3323" width="23.6640625" style="4" customWidth="1"/>
    <col min="3324" max="3324" width="8.6640625" style="4" customWidth="1"/>
    <col min="3325" max="3325" width="2.46484375" style="4" customWidth="1"/>
    <col min="3326" max="3575" width="9.06640625" style="4"/>
    <col min="3576" max="3576" width="7.265625" style="4" customWidth="1"/>
    <col min="3577" max="3577" width="26.1328125" style="4" customWidth="1"/>
    <col min="3578" max="3578" width="10.73046875" style="4" customWidth="1"/>
    <col min="3579" max="3579" width="23.6640625" style="4" customWidth="1"/>
    <col min="3580" max="3580" width="8.6640625" style="4" customWidth="1"/>
    <col min="3581" max="3581" width="2.46484375" style="4" customWidth="1"/>
    <col min="3582" max="3831" width="9.06640625" style="4"/>
    <col min="3832" max="3832" width="7.265625" style="4" customWidth="1"/>
    <col min="3833" max="3833" width="26.1328125" style="4" customWidth="1"/>
    <col min="3834" max="3834" width="10.73046875" style="4" customWidth="1"/>
    <col min="3835" max="3835" width="23.6640625" style="4" customWidth="1"/>
    <col min="3836" max="3836" width="8.6640625" style="4" customWidth="1"/>
    <col min="3837" max="3837" width="2.46484375" style="4" customWidth="1"/>
    <col min="3838" max="4087" width="9.06640625" style="4"/>
    <col min="4088" max="4088" width="7.265625" style="4" customWidth="1"/>
    <col min="4089" max="4089" width="26.1328125" style="4" customWidth="1"/>
    <col min="4090" max="4090" width="10.73046875" style="4" customWidth="1"/>
    <col min="4091" max="4091" width="23.6640625" style="4" customWidth="1"/>
    <col min="4092" max="4092" width="8.6640625" style="4" customWidth="1"/>
    <col min="4093" max="4093" width="2.46484375" style="4" customWidth="1"/>
    <col min="4094" max="4343" width="9.06640625" style="4"/>
    <col min="4344" max="4344" width="7.265625" style="4" customWidth="1"/>
    <col min="4345" max="4345" width="26.1328125" style="4" customWidth="1"/>
    <col min="4346" max="4346" width="10.73046875" style="4" customWidth="1"/>
    <col min="4347" max="4347" width="23.6640625" style="4" customWidth="1"/>
    <col min="4348" max="4348" width="8.6640625" style="4" customWidth="1"/>
    <col min="4349" max="4349" width="2.46484375" style="4" customWidth="1"/>
    <col min="4350" max="4599" width="9.06640625" style="4"/>
    <col min="4600" max="4600" width="7.265625" style="4" customWidth="1"/>
    <col min="4601" max="4601" width="26.1328125" style="4" customWidth="1"/>
    <col min="4602" max="4602" width="10.73046875" style="4" customWidth="1"/>
    <col min="4603" max="4603" width="23.6640625" style="4" customWidth="1"/>
    <col min="4604" max="4604" width="8.6640625" style="4" customWidth="1"/>
    <col min="4605" max="4605" width="2.46484375" style="4" customWidth="1"/>
    <col min="4606" max="4855" width="9.06640625" style="4"/>
    <col min="4856" max="4856" width="7.265625" style="4" customWidth="1"/>
    <col min="4857" max="4857" width="26.1328125" style="4" customWidth="1"/>
    <col min="4858" max="4858" width="10.73046875" style="4" customWidth="1"/>
    <col min="4859" max="4859" width="23.6640625" style="4" customWidth="1"/>
    <col min="4860" max="4860" width="8.6640625" style="4" customWidth="1"/>
    <col min="4861" max="4861" width="2.46484375" style="4" customWidth="1"/>
    <col min="4862" max="5111" width="9.06640625" style="4"/>
    <col min="5112" max="5112" width="7.265625" style="4" customWidth="1"/>
    <col min="5113" max="5113" width="26.1328125" style="4" customWidth="1"/>
    <col min="5114" max="5114" width="10.73046875" style="4" customWidth="1"/>
    <col min="5115" max="5115" width="23.6640625" style="4" customWidth="1"/>
    <col min="5116" max="5116" width="8.6640625" style="4" customWidth="1"/>
    <col min="5117" max="5117" width="2.46484375" style="4" customWidth="1"/>
    <col min="5118" max="5367" width="9.06640625" style="4"/>
    <col min="5368" max="5368" width="7.265625" style="4" customWidth="1"/>
    <col min="5369" max="5369" width="26.1328125" style="4" customWidth="1"/>
    <col min="5370" max="5370" width="10.73046875" style="4" customWidth="1"/>
    <col min="5371" max="5371" width="23.6640625" style="4" customWidth="1"/>
    <col min="5372" max="5372" width="8.6640625" style="4" customWidth="1"/>
    <col min="5373" max="5373" width="2.46484375" style="4" customWidth="1"/>
    <col min="5374" max="5623" width="9.06640625" style="4"/>
    <col min="5624" max="5624" width="7.265625" style="4" customWidth="1"/>
    <col min="5625" max="5625" width="26.1328125" style="4" customWidth="1"/>
    <col min="5626" max="5626" width="10.73046875" style="4" customWidth="1"/>
    <col min="5627" max="5627" width="23.6640625" style="4" customWidth="1"/>
    <col min="5628" max="5628" width="8.6640625" style="4" customWidth="1"/>
    <col min="5629" max="5629" width="2.46484375" style="4" customWidth="1"/>
    <col min="5630" max="5879" width="9.06640625" style="4"/>
    <col min="5880" max="5880" width="7.265625" style="4" customWidth="1"/>
    <col min="5881" max="5881" width="26.1328125" style="4" customWidth="1"/>
    <col min="5882" max="5882" width="10.73046875" style="4" customWidth="1"/>
    <col min="5883" max="5883" width="23.6640625" style="4" customWidth="1"/>
    <col min="5884" max="5884" width="8.6640625" style="4" customWidth="1"/>
    <col min="5885" max="5885" width="2.46484375" style="4" customWidth="1"/>
    <col min="5886" max="6135" width="9.06640625" style="4"/>
    <col min="6136" max="6136" width="7.265625" style="4" customWidth="1"/>
    <col min="6137" max="6137" width="26.1328125" style="4" customWidth="1"/>
    <col min="6138" max="6138" width="10.73046875" style="4" customWidth="1"/>
    <col min="6139" max="6139" width="23.6640625" style="4" customWidth="1"/>
    <col min="6140" max="6140" width="8.6640625" style="4" customWidth="1"/>
    <col min="6141" max="6141" width="2.46484375" style="4" customWidth="1"/>
    <col min="6142" max="6391" width="9.06640625" style="4"/>
    <col min="6392" max="6392" width="7.265625" style="4" customWidth="1"/>
    <col min="6393" max="6393" width="26.1328125" style="4" customWidth="1"/>
    <col min="6394" max="6394" width="10.73046875" style="4" customWidth="1"/>
    <col min="6395" max="6395" width="23.6640625" style="4" customWidth="1"/>
    <col min="6396" max="6396" width="8.6640625" style="4" customWidth="1"/>
    <col min="6397" max="6397" width="2.46484375" style="4" customWidth="1"/>
    <col min="6398" max="6647" width="9.06640625" style="4"/>
    <col min="6648" max="6648" width="7.265625" style="4" customWidth="1"/>
    <col min="6649" max="6649" width="26.1328125" style="4" customWidth="1"/>
    <col min="6650" max="6650" width="10.73046875" style="4" customWidth="1"/>
    <col min="6651" max="6651" width="23.6640625" style="4" customWidth="1"/>
    <col min="6652" max="6652" width="8.6640625" style="4" customWidth="1"/>
    <col min="6653" max="6653" width="2.46484375" style="4" customWidth="1"/>
    <col min="6654" max="6903" width="9.06640625" style="4"/>
    <col min="6904" max="6904" width="7.265625" style="4" customWidth="1"/>
    <col min="6905" max="6905" width="26.1328125" style="4" customWidth="1"/>
    <col min="6906" max="6906" width="10.73046875" style="4" customWidth="1"/>
    <col min="6907" max="6907" width="23.6640625" style="4" customWidth="1"/>
    <col min="6908" max="6908" width="8.6640625" style="4" customWidth="1"/>
    <col min="6909" max="6909" width="2.46484375" style="4" customWidth="1"/>
    <col min="6910" max="7159" width="9.06640625" style="4"/>
    <col min="7160" max="7160" width="7.265625" style="4" customWidth="1"/>
    <col min="7161" max="7161" width="26.1328125" style="4" customWidth="1"/>
    <col min="7162" max="7162" width="10.73046875" style="4" customWidth="1"/>
    <col min="7163" max="7163" width="23.6640625" style="4" customWidth="1"/>
    <col min="7164" max="7164" width="8.6640625" style="4" customWidth="1"/>
    <col min="7165" max="7165" width="2.46484375" style="4" customWidth="1"/>
    <col min="7166" max="7415" width="9.06640625" style="4"/>
    <col min="7416" max="7416" width="7.265625" style="4" customWidth="1"/>
    <col min="7417" max="7417" width="26.1328125" style="4" customWidth="1"/>
    <col min="7418" max="7418" width="10.73046875" style="4" customWidth="1"/>
    <col min="7419" max="7419" width="23.6640625" style="4" customWidth="1"/>
    <col min="7420" max="7420" width="8.6640625" style="4" customWidth="1"/>
    <col min="7421" max="7421" width="2.46484375" style="4" customWidth="1"/>
    <col min="7422" max="7671" width="9.06640625" style="4"/>
    <col min="7672" max="7672" width="7.265625" style="4" customWidth="1"/>
    <col min="7673" max="7673" width="26.1328125" style="4" customWidth="1"/>
    <col min="7674" max="7674" width="10.73046875" style="4" customWidth="1"/>
    <col min="7675" max="7675" width="23.6640625" style="4" customWidth="1"/>
    <col min="7676" max="7676" width="8.6640625" style="4" customWidth="1"/>
    <col min="7677" max="7677" width="2.46484375" style="4" customWidth="1"/>
    <col min="7678" max="7927" width="9.06640625" style="4"/>
    <col min="7928" max="7928" width="7.265625" style="4" customWidth="1"/>
    <col min="7929" max="7929" width="26.1328125" style="4" customWidth="1"/>
    <col min="7930" max="7930" width="10.73046875" style="4" customWidth="1"/>
    <col min="7931" max="7931" width="23.6640625" style="4" customWidth="1"/>
    <col min="7932" max="7932" width="8.6640625" style="4" customWidth="1"/>
    <col min="7933" max="7933" width="2.46484375" style="4" customWidth="1"/>
    <col min="7934" max="8183" width="9.06640625" style="4"/>
    <col min="8184" max="8184" width="7.265625" style="4" customWidth="1"/>
    <col min="8185" max="8185" width="26.1328125" style="4" customWidth="1"/>
    <col min="8186" max="8186" width="10.73046875" style="4" customWidth="1"/>
    <col min="8187" max="8187" width="23.6640625" style="4" customWidth="1"/>
    <col min="8188" max="8188" width="8.6640625" style="4" customWidth="1"/>
    <col min="8189" max="8189" width="2.46484375" style="4" customWidth="1"/>
    <col min="8190" max="8439" width="9.06640625" style="4"/>
    <col min="8440" max="8440" width="7.265625" style="4" customWidth="1"/>
    <col min="8441" max="8441" width="26.1328125" style="4" customWidth="1"/>
    <col min="8442" max="8442" width="10.73046875" style="4" customWidth="1"/>
    <col min="8443" max="8443" width="23.6640625" style="4" customWidth="1"/>
    <col min="8444" max="8444" width="8.6640625" style="4" customWidth="1"/>
    <col min="8445" max="8445" width="2.46484375" style="4" customWidth="1"/>
    <col min="8446" max="8695" width="9.06640625" style="4"/>
    <col min="8696" max="8696" width="7.265625" style="4" customWidth="1"/>
    <col min="8697" max="8697" width="26.1328125" style="4" customWidth="1"/>
    <col min="8698" max="8698" width="10.73046875" style="4" customWidth="1"/>
    <col min="8699" max="8699" width="23.6640625" style="4" customWidth="1"/>
    <col min="8700" max="8700" width="8.6640625" style="4" customWidth="1"/>
    <col min="8701" max="8701" width="2.46484375" style="4" customWidth="1"/>
    <col min="8702" max="8951" width="9.06640625" style="4"/>
    <col min="8952" max="8952" width="7.265625" style="4" customWidth="1"/>
    <col min="8953" max="8953" width="26.1328125" style="4" customWidth="1"/>
    <col min="8954" max="8954" width="10.73046875" style="4" customWidth="1"/>
    <col min="8955" max="8955" width="23.6640625" style="4" customWidth="1"/>
    <col min="8956" max="8956" width="8.6640625" style="4" customWidth="1"/>
    <col min="8957" max="8957" width="2.46484375" style="4" customWidth="1"/>
    <col min="8958" max="9207" width="9.06640625" style="4"/>
    <col min="9208" max="9208" width="7.265625" style="4" customWidth="1"/>
    <col min="9209" max="9209" width="26.1328125" style="4" customWidth="1"/>
    <col min="9210" max="9210" width="10.73046875" style="4" customWidth="1"/>
    <col min="9211" max="9211" width="23.6640625" style="4" customWidth="1"/>
    <col min="9212" max="9212" width="8.6640625" style="4" customWidth="1"/>
    <col min="9213" max="9213" width="2.46484375" style="4" customWidth="1"/>
    <col min="9214" max="9463" width="9.06640625" style="4"/>
    <col min="9464" max="9464" width="7.265625" style="4" customWidth="1"/>
    <col min="9465" max="9465" width="26.1328125" style="4" customWidth="1"/>
    <col min="9466" max="9466" width="10.73046875" style="4" customWidth="1"/>
    <col min="9467" max="9467" width="23.6640625" style="4" customWidth="1"/>
    <col min="9468" max="9468" width="8.6640625" style="4" customWidth="1"/>
    <col min="9469" max="9469" width="2.46484375" style="4" customWidth="1"/>
    <col min="9470" max="9719" width="9.06640625" style="4"/>
    <col min="9720" max="9720" width="7.265625" style="4" customWidth="1"/>
    <col min="9721" max="9721" width="26.1328125" style="4" customWidth="1"/>
    <col min="9722" max="9722" width="10.73046875" style="4" customWidth="1"/>
    <col min="9723" max="9723" width="23.6640625" style="4" customWidth="1"/>
    <col min="9724" max="9724" width="8.6640625" style="4" customWidth="1"/>
    <col min="9725" max="9725" width="2.46484375" style="4" customWidth="1"/>
    <col min="9726" max="9975" width="9.06640625" style="4"/>
    <col min="9976" max="9976" width="7.265625" style="4" customWidth="1"/>
    <col min="9977" max="9977" width="26.1328125" style="4" customWidth="1"/>
    <col min="9978" max="9978" width="10.73046875" style="4" customWidth="1"/>
    <col min="9979" max="9979" width="23.6640625" style="4" customWidth="1"/>
    <col min="9980" max="9980" width="8.6640625" style="4" customWidth="1"/>
    <col min="9981" max="9981" width="2.46484375" style="4" customWidth="1"/>
    <col min="9982" max="10231" width="9.06640625" style="4"/>
    <col min="10232" max="10232" width="7.265625" style="4" customWidth="1"/>
    <col min="10233" max="10233" width="26.1328125" style="4" customWidth="1"/>
    <col min="10234" max="10234" width="10.73046875" style="4" customWidth="1"/>
    <col min="10235" max="10235" width="23.6640625" style="4" customWidth="1"/>
    <col min="10236" max="10236" width="8.6640625" style="4" customWidth="1"/>
    <col min="10237" max="10237" width="2.46484375" style="4" customWidth="1"/>
    <col min="10238" max="10487" width="9.06640625" style="4"/>
    <col min="10488" max="10488" width="7.265625" style="4" customWidth="1"/>
    <col min="10489" max="10489" width="26.1328125" style="4" customWidth="1"/>
    <col min="10490" max="10490" width="10.73046875" style="4" customWidth="1"/>
    <col min="10491" max="10491" width="23.6640625" style="4" customWidth="1"/>
    <col min="10492" max="10492" width="8.6640625" style="4" customWidth="1"/>
    <col min="10493" max="10493" width="2.46484375" style="4" customWidth="1"/>
    <col min="10494" max="10743" width="9.06640625" style="4"/>
    <col min="10744" max="10744" width="7.265625" style="4" customWidth="1"/>
    <col min="10745" max="10745" width="26.1328125" style="4" customWidth="1"/>
    <col min="10746" max="10746" width="10.73046875" style="4" customWidth="1"/>
    <col min="10747" max="10747" width="23.6640625" style="4" customWidth="1"/>
    <col min="10748" max="10748" width="8.6640625" style="4" customWidth="1"/>
    <col min="10749" max="10749" width="2.46484375" style="4" customWidth="1"/>
    <col min="10750" max="10999" width="9.06640625" style="4"/>
    <col min="11000" max="11000" width="7.265625" style="4" customWidth="1"/>
    <col min="11001" max="11001" width="26.1328125" style="4" customWidth="1"/>
    <col min="11002" max="11002" width="10.73046875" style="4" customWidth="1"/>
    <col min="11003" max="11003" width="23.6640625" style="4" customWidth="1"/>
    <col min="11004" max="11004" width="8.6640625" style="4" customWidth="1"/>
    <col min="11005" max="11005" width="2.46484375" style="4" customWidth="1"/>
    <col min="11006" max="11255" width="9.06640625" style="4"/>
    <col min="11256" max="11256" width="7.265625" style="4" customWidth="1"/>
    <col min="11257" max="11257" width="26.1328125" style="4" customWidth="1"/>
    <col min="11258" max="11258" width="10.73046875" style="4" customWidth="1"/>
    <col min="11259" max="11259" width="23.6640625" style="4" customWidth="1"/>
    <col min="11260" max="11260" width="8.6640625" style="4" customWidth="1"/>
    <col min="11261" max="11261" width="2.46484375" style="4" customWidth="1"/>
    <col min="11262" max="11511" width="9.06640625" style="4"/>
    <col min="11512" max="11512" width="7.265625" style="4" customWidth="1"/>
    <col min="11513" max="11513" width="26.1328125" style="4" customWidth="1"/>
    <col min="11514" max="11514" width="10.73046875" style="4" customWidth="1"/>
    <col min="11515" max="11515" width="23.6640625" style="4" customWidth="1"/>
    <col min="11516" max="11516" width="8.6640625" style="4" customWidth="1"/>
    <col min="11517" max="11517" width="2.46484375" style="4" customWidth="1"/>
    <col min="11518" max="11767" width="9.06640625" style="4"/>
    <col min="11768" max="11768" width="7.265625" style="4" customWidth="1"/>
    <col min="11769" max="11769" width="26.1328125" style="4" customWidth="1"/>
    <col min="11770" max="11770" width="10.73046875" style="4" customWidth="1"/>
    <col min="11771" max="11771" width="23.6640625" style="4" customWidth="1"/>
    <col min="11772" max="11772" width="8.6640625" style="4" customWidth="1"/>
    <col min="11773" max="11773" width="2.46484375" style="4" customWidth="1"/>
    <col min="11774" max="12023" width="9.06640625" style="4"/>
    <col min="12024" max="12024" width="7.265625" style="4" customWidth="1"/>
    <col min="12025" max="12025" width="26.1328125" style="4" customWidth="1"/>
    <col min="12026" max="12026" width="10.73046875" style="4" customWidth="1"/>
    <col min="12027" max="12027" width="23.6640625" style="4" customWidth="1"/>
    <col min="12028" max="12028" width="8.6640625" style="4" customWidth="1"/>
    <col min="12029" max="12029" width="2.46484375" style="4" customWidth="1"/>
    <col min="12030" max="12279" width="9.06640625" style="4"/>
    <col min="12280" max="12280" width="7.265625" style="4" customWidth="1"/>
    <col min="12281" max="12281" width="26.1328125" style="4" customWidth="1"/>
    <col min="12282" max="12282" width="10.73046875" style="4" customWidth="1"/>
    <col min="12283" max="12283" width="23.6640625" style="4" customWidth="1"/>
    <col min="12284" max="12284" width="8.6640625" style="4" customWidth="1"/>
    <col min="12285" max="12285" width="2.46484375" style="4" customWidth="1"/>
    <col min="12286" max="12535" width="9.06640625" style="4"/>
    <col min="12536" max="12536" width="7.265625" style="4" customWidth="1"/>
    <col min="12537" max="12537" width="26.1328125" style="4" customWidth="1"/>
    <col min="12538" max="12538" width="10.73046875" style="4" customWidth="1"/>
    <col min="12539" max="12539" width="23.6640625" style="4" customWidth="1"/>
    <col min="12540" max="12540" width="8.6640625" style="4" customWidth="1"/>
    <col min="12541" max="12541" width="2.46484375" style="4" customWidth="1"/>
    <col min="12542" max="12791" width="9.06640625" style="4"/>
    <col min="12792" max="12792" width="7.265625" style="4" customWidth="1"/>
    <col min="12793" max="12793" width="26.1328125" style="4" customWidth="1"/>
    <col min="12794" max="12794" width="10.73046875" style="4" customWidth="1"/>
    <col min="12795" max="12795" width="23.6640625" style="4" customWidth="1"/>
    <col min="12796" max="12796" width="8.6640625" style="4" customWidth="1"/>
    <col min="12797" max="12797" width="2.46484375" style="4" customWidth="1"/>
    <col min="12798" max="13047" width="9.06640625" style="4"/>
    <col min="13048" max="13048" width="7.265625" style="4" customWidth="1"/>
    <col min="13049" max="13049" width="26.1328125" style="4" customWidth="1"/>
    <col min="13050" max="13050" width="10.73046875" style="4" customWidth="1"/>
    <col min="13051" max="13051" width="23.6640625" style="4" customWidth="1"/>
    <col min="13052" max="13052" width="8.6640625" style="4" customWidth="1"/>
    <col min="13053" max="13053" width="2.46484375" style="4" customWidth="1"/>
    <col min="13054" max="13303" width="9.06640625" style="4"/>
    <col min="13304" max="13304" width="7.265625" style="4" customWidth="1"/>
    <col min="13305" max="13305" width="26.1328125" style="4" customWidth="1"/>
    <col min="13306" max="13306" width="10.73046875" style="4" customWidth="1"/>
    <col min="13307" max="13307" width="23.6640625" style="4" customWidth="1"/>
    <col min="13308" max="13308" width="8.6640625" style="4" customWidth="1"/>
    <col min="13309" max="13309" width="2.46484375" style="4" customWidth="1"/>
    <col min="13310" max="13559" width="9.06640625" style="4"/>
    <col min="13560" max="13560" width="7.265625" style="4" customWidth="1"/>
    <col min="13561" max="13561" width="26.1328125" style="4" customWidth="1"/>
    <col min="13562" max="13562" width="10.73046875" style="4" customWidth="1"/>
    <col min="13563" max="13563" width="23.6640625" style="4" customWidth="1"/>
    <col min="13564" max="13564" width="8.6640625" style="4" customWidth="1"/>
    <col min="13565" max="13565" width="2.46484375" style="4" customWidth="1"/>
    <col min="13566" max="13815" width="9.06640625" style="4"/>
    <col min="13816" max="13816" width="7.265625" style="4" customWidth="1"/>
    <col min="13817" max="13817" width="26.1328125" style="4" customWidth="1"/>
    <col min="13818" max="13818" width="10.73046875" style="4" customWidth="1"/>
    <col min="13819" max="13819" width="23.6640625" style="4" customWidth="1"/>
    <col min="13820" max="13820" width="8.6640625" style="4" customWidth="1"/>
    <col min="13821" max="13821" width="2.46484375" style="4" customWidth="1"/>
    <col min="13822" max="14071" width="9.06640625" style="4"/>
    <col min="14072" max="14072" width="7.265625" style="4" customWidth="1"/>
    <col min="14073" max="14073" width="26.1328125" style="4" customWidth="1"/>
    <col min="14074" max="14074" width="10.73046875" style="4" customWidth="1"/>
    <col min="14075" max="14075" width="23.6640625" style="4" customWidth="1"/>
    <col min="14076" max="14076" width="8.6640625" style="4" customWidth="1"/>
    <col min="14077" max="14077" width="2.46484375" style="4" customWidth="1"/>
    <col min="14078" max="14327" width="9.06640625" style="4"/>
    <col min="14328" max="14328" width="7.265625" style="4" customWidth="1"/>
    <col min="14329" max="14329" width="26.1328125" style="4" customWidth="1"/>
    <col min="14330" max="14330" width="10.73046875" style="4" customWidth="1"/>
    <col min="14331" max="14331" width="23.6640625" style="4" customWidth="1"/>
    <col min="14332" max="14332" width="8.6640625" style="4" customWidth="1"/>
    <col min="14333" max="14333" width="2.46484375" style="4" customWidth="1"/>
    <col min="14334" max="14583" width="9.06640625" style="4"/>
    <col min="14584" max="14584" width="7.265625" style="4" customWidth="1"/>
    <col min="14585" max="14585" width="26.1328125" style="4" customWidth="1"/>
    <col min="14586" max="14586" width="10.73046875" style="4" customWidth="1"/>
    <col min="14587" max="14587" width="23.6640625" style="4" customWidth="1"/>
    <col min="14588" max="14588" width="8.6640625" style="4" customWidth="1"/>
    <col min="14589" max="14589" width="2.46484375" style="4" customWidth="1"/>
    <col min="14590" max="14839" width="9.06640625" style="4"/>
    <col min="14840" max="14840" width="7.265625" style="4" customWidth="1"/>
    <col min="14841" max="14841" width="26.1328125" style="4" customWidth="1"/>
    <col min="14842" max="14842" width="10.73046875" style="4" customWidth="1"/>
    <col min="14843" max="14843" width="23.6640625" style="4" customWidth="1"/>
    <col min="14844" max="14844" width="8.6640625" style="4" customWidth="1"/>
    <col min="14845" max="14845" width="2.46484375" style="4" customWidth="1"/>
    <col min="14846" max="15095" width="9.06640625" style="4"/>
    <col min="15096" max="15096" width="7.265625" style="4" customWidth="1"/>
    <col min="15097" max="15097" width="26.1328125" style="4" customWidth="1"/>
    <col min="15098" max="15098" width="10.73046875" style="4" customWidth="1"/>
    <col min="15099" max="15099" width="23.6640625" style="4" customWidth="1"/>
    <col min="15100" max="15100" width="8.6640625" style="4" customWidth="1"/>
    <col min="15101" max="15101" width="2.46484375" style="4" customWidth="1"/>
    <col min="15102" max="15351" width="9.06640625" style="4"/>
    <col min="15352" max="15352" width="7.265625" style="4" customWidth="1"/>
    <col min="15353" max="15353" width="26.1328125" style="4" customWidth="1"/>
    <col min="15354" max="15354" width="10.73046875" style="4" customWidth="1"/>
    <col min="15355" max="15355" width="23.6640625" style="4" customWidth="1"/>
    <col min="15356" max="15356" width="8.6640625" style="4" customWidth="1"/>
    <col min="15357" max="15357" width="2.46484375" style="4" customWidth="1"/>
    <col min="15358" max="15607" width="9.06640625" style="4"/>
    <col min="15608" max="15608" width="7.265625" style="4" customWidth="1"/>
    <col min="15609" max="15609" width="26.1328125" style="4" customWidth="1"/>
    <col min="15610" max="15610" width="10.73046875" style="4" customWidth="1"/>
    <col min="15611" max="15611" width="23.6640625" style="4" customWidth="1"/>
    <col min="15612" max="15612" width="8.6640625" style="4" customWidth="1"/>
    <col min="15613" max="15613" width="2.46484375" style="4" customWidth="1"/>
    <col min="15614" max="15863" width="9.06640625" style="4"/>
    <col min="15864" max="15864" width="7.265625" style="4" customWidth="1"/>
    <col min="15865" max="15865" width="26.1328125" style="4" customWidth="1"/>
    <col min="15866" max="15866" width="10.73046875" style="4" customWidth="1"/>
    <col min="15867" max="15867" width="23.6640625" style="4" customWidth="1"/>
    <col min="15868" max="15868" width="8.6640625" style="4" customWidth="1"/>
    <col min="15869" max="15869" width="2.46484375" style="4" customWidth="1"/>
    <col min="15870" max="16119" width="9.06640625" style="4"/>
    <col min="16120" max="16120" width="7.265625" style="4" customWidth="1"/>
    <col min="16121" max="16121" width="26.1328125" style="4" customWidth="1"/>
    <col min="16122" max="16122" width="10.73046875" style="4" customWidth="1"/>
    <col min="16123" max="16123" width="23.6640625" style="4" customWidth="1"/>
    <col min="16124" max="16124" width="8.6640625" style="4" customWidth="1"/>
    <col min="16125" max="16125" width="2.46484375" style="4" customWidth="1"/>
    <col min="16126" max="16384" width="9.06640625" style="4"/>
  </cols>
  <sheetData>
    <row r="1" spans="1:8" ht="29.25" customHeight="1" x14ac:dyDescent="1.05"/>
    <row r="2" spans="1:8" ht="29.25" customHeight="1" x14ac:dyDescent="1.05"/>
    <row r="3" spans="1:8" ht="21" customHeight="1" x14ac:dyDescent="1.05">
      <c r="A3" s="5" t="s">
        <v>0</v>
      </c>
      <c r="B3" s="5"/>
      <c r="C3" s="5"/>
      <c r="D3" s="5"/>
      <c r="E3" s="5"/>
      <c r="F3" s="5"/>
      <c r="G3" s="5"/>
    </row>
    <row r="4" spans="1:8" ht="19.5" customHeight="1" x14ac:dyDescent="1.05">
      <c r="A4" s="6" t="s">
        <v>1</v>
      </c>
      <c r="B4" s="5"/>
      <c r="C4" s="5"/>
      <c r="D4" s="5"/>
      <c r="E4" s="5"/>
      <c r="F4" s="5"/>
      <c r="G4" s="5"/>
    </row>
    <row r="5" spans="1:8" ht="24" customHeight="1" x14ac:dyDescent="1.05">
      <c r="A5" s="6" t="s">
        <v>2</v>
      </c>
      <c r="B5" s="5"/>
      <c r="C5" s="5"/>
      <c r="D5" s="5"/>
      <c r="E5" s="5"/>
      <c r="F5" s="5"/>
      <c r="G5" s="5"/>
    </row>
    <row r="6" spans="1:8" s="9" customFormat="1" ht="21" customHeight="1" x14ac:dyDescent="0.85">
      <c r="A6" s="7" t="s">
        <v>3</v>
      </c>
      <c r="B6" s="8"/>
      <c r="C6" s="8"/>
      <c r="F6" s="8"/>
      <c r="G6" s="8"/>
    </row>
    <row r="7" spans="1:8" ht="75.45" x14ac:dyDescent="0.3">
      <c r="A7" s="10" t="s">
        <v>4</v>
      </c>
      <c r="B7" s="11" t="s">
        <v>5</v>
      </c>
      <c r="C7" s="12" t="s">
        <v>6</v>
      </c>
      <c r="D7" s="12" t="s">
        <v>7</v>
      </c>
      <c r="E7" s="12" t="s">
        <v>8</v>
      </c>
      <c r="F7" s="13" t="s">
        <v>9</v>
      </c>
      <c r="G7" s="14" t="s">
        <v>10</v>
      </c>
    </row>
    <row r="8" spans="1:8" ht="21.75" customHeight="1" x14ac:dyDescent="0.3">
      <c r="A8" s="15">
        <v>101</v>
      </c>
      <c r="B8" s="16" t="s">
        <v>11</v>
      </c>
      <c r="C8" s="17">
        <v>2</v>
      </c>
      <c r="D8" s="18">
        <v>99.617653634999996</v>
      </c>
      <c r="E8" s="18">
        <f>C8/D8</f>
        <v>2.0076762772670981E-2</v>
      </c>
      <c r="F8" s="19" t="s">
        <v>12</v>
      </c>
      <c r="G8" s="20">
        <v>101</v>
      </c>
      <c r="H8" s="21"/>
    </row>
    <row r="9" spans="1:8" ht="21.75" customHeight="1" x14ac:dyDescent="0.3">
      <c r="A9" s="22">
        <v>111</v>
      </c>
      <c r="B9" s="23" t="s">
        <v>13</v>
      </c>
      <c r="C9" s="17">
        <v>2670</v>
      </c>
      <c r="D9" s="18">
        <v>0.61132513390200005</v>
      </c>
      <c r="E9" s="18">
        <f t="shared" ref="E9:E72" si="0">C9/D9</f>
        <v>4367.5613056472512</v>
      </c>
      <c r="F9" s="24" t="s">
        <v>14</v>
      </c>
      <c r="G9" s="25" t="s">
        <v>15</v>
      </c>
      <c r="H9" s="21"/>
    </row>
    <row r="10" spans="1:8" ht="21.75" customHeight="1" x14ac:dyDescent="0.3">
      <c r="A10" s="22">
        <v>112</v>
      </c>
      <c r="B10" s="23" t="s">
        <v>16</v>
      </c>
      <c r="C10" s="17">
        <v>8143</v>
      </c>
      <c r="D10" s="18">
        <v>0.30608823216300002</v>
      </c>
      <c r="E10" s="18">
        <f t="shared" si="0"/>
        <v>26603.440264451718</v>
      </c>
      <c r="F10" s="24" t="s">
        <v>17</v>
      </c>
      <c r="G10" s="25" t="s">
        <v>18</v>
      </c>
      <c r="H10" s="21"/>
    </row>
    <row r="11" spans="1:8" ht="21.75" customHeight="1" x14ac:dyDescent="0.3">
      <c r="A11" s="22">
        <v>113</v>
      </c>
      <c r="B11" s="23" t="s">
        <v>19</v>
      </c>
      <c r="C11" s="17">
        <v>16873</v>
      </c>
      <c r="D11" s="18">
        <v>0.17657855202</v>
      </c>
      <c r="E11" s="18">
        <f t="shared" si="0"/>
        <v>95555.20649013418</v>
      </c>
      <c r="F11" s="24" t="s">
        <v>20</v>
      </c>
      <c r="G11" s="25" t="s">
        <v>21</v>
      </c>
      <c r="H11" s="21"/>
    </row>
    <row r="12" spans="1:8" ht="21.75" customHeight="1" x14ac:dyDescent="0.3">
      <c r="A12" s="22">
        <v>114</v>
      </c>
      <c r="B12" s="23" t="s">
        <v>22</v>
      </c>
      <c r="C12" s="17">
        <v>3081</v>
      </c>
      <c r="D12" s="18">
        <v>0.14636325658900001</v>
      </c>
      <c r="E12" s="18">
        <f t="shared" si="0"/>
        <v>21050.365179094777</v>
      </c>
      <c r="F12" s="24" t="s">
        <v>23</v>
      </c>
      <c r="G12" s="25" t="s">
        <v>24</v>
      </c>
      <c r="H12" s="21"/>
    </row>
    <row r="13" spans="1:8" ht="21.75" customHeight="1" x14ac:dyDescent="0.3">
      <c r="A13" s="22">
        <v>115</v>
      </c>
      <c r="B13" s="23" t="s">
        <v>25</v>
      </c>
      <c r="C13" s="17">
        <v>4291</v>
      </c>
      <c r="D13" s="18">
        <v>7.5481463211499997E-2</v>
      </c>
      <c r="E13" s="18">
        <f t="shared" si="0"/>
        <v>56848.394525375916</v>
      </c>
      <c r="F13" s="24" t="s">
        <v>26</v>
      </c>
      <c r="G13" s="25" t="s">
        <v>27</v>
      </c>
      <c r="H13" s="21"/>
    </row>
    <row r="14" spans="1:8" ht="21.75" customHeight="1" x14ac:dyDescent="0.3">
      <c r="A14" s="22">
        <v>116</v>
      </c>
      <c r="B14" s="23" t="s">
        <v>28</v>
      </c>
      <c r="C14" s="17">
        <v>20139</v>
      </c>
      <c r="D14" s="18">
        <v>0.1731000775</v>
      </c>
      <c r="E14" s="18">
        <f t="shared" si="0"/>
        <v>116343.10215718996</v>
      </c>
      <c r="F14" s="24" t="s">
        <v>29</v>
      </c>
      <c r="G14" s="25" t="s">
        <v>30</v>
      </c>
      <c r="H14" s="21"/>
    </row>
    <row r="15" spans="1:8" ht="21.75" customHeight="1" x14ac:dyDescent="0.3">
      <c r="A15" s="22">
        <v>117</v>
      </c>
      <c r="B15" s="23" t="s">
        <v>31</v>
      </c>
      <c r="C15" s="17">
        <v>40456</v>
      </c>
      <c r="D15" s="18">
        <v>0.38771106599999999</v>
      </c>
      <c r="E15" s="18">
        <f t="shared" si="0"/>
        <v>104345.74493161359</v>
      </c>
      <c r="F15" s="24" t="s">
        <v>32</v>
      </c>
      <c r="G15" s="25" t="s">
        <v>33</v>
      </c>
      <c r="H15" s="21"/>
    </row>
    <row r="16" spans="1:8" ht="21.75" customHeight="1" x14ac:dyDescent="0.3">
      <c r="A16" s="22">
        <v>118</v>
      </c>
      <c r="B16" s="23" t="s">
        <v>34</v>
      </c>
      <c r="C16" s="17">
        <v>53403</v>
      </c>
      <c r="D16" s="18">
        <v>0.747248209</v>
      </c>
      <c r="E16" s="18">
        <f t="shared" si="0"/>
        <v>71466.213443945511</v>
      </c>
      <c r="F16" s="24" t="s">
        <v>35</v>
      </c>
      <c r="G16" s="25" t="s">
        <v>36</v>
      </c>
      <c r="H16" s="21"/>
    </row>
    <row r="17" spans="1:8" ht="21.75" customHeight="1" x14ac:dyDescent="0.3">
      <c r="A17" s="22">
        <v>119</v>
      </c>
      <c r="B17" s="23" t="s">
        <v>37</v>
      </c>
      <c r="C17" s="17">
        <v>11318</v>
      </c>
      <c r="D17" s="18">
        <v>0.65300206809500005</v>
      </c>
      <c r="E17" s="18">
        <f t="shared" si="0"/>
        <v>17332.257511860491</v>
      </c>
      <c r="F17" s="24" t="s">
        <v>38</v>
      </c>
      <c r="G17" s="25" t="s">
        <v>39</v>
      </c>
      <c r="H17" s="21"/>
    </row>
    <row r="18" spans="1:8" ht="21.75" customHeight="1" x14ac:dyDescent="0.3">
      <c r="A18" s="22">
        <v>121</v>
      </c>
      <c r="B18" s="23" t="s">
        <v>40</v>
      </c>
      <c r="C18" s="17">
        <v>15</v>
      </c>
      <c r="D18" s="18">
        <v>0.87078424291500001</v>
      </c>
      <c r="E18" s="18">
        <f t="shared" si="0"/>
        <v>17.225851434548979</v>
      </c>
      <c r="F18" s="24" t="s">
        <v>41</v>
      </c>
      <c r="G18" s="25">
        <v>121</v>
      </c>
      <c r="H18" s="21"/>
    </row>
    <row r="19" spans="1:8" ht="21.75" customHeight="1" x14ac:dyDescent="0.3">
      <c r="A19" s="22">
        <v>122</v>
      </c>
      <c r="B19" s="23" t="s">
        <v>42</v>
      </c>
      <c r="C19" s="17">
        <v>26115</v>
      </c>
      <c r="D19" s="18">
        <v>1.0253246945000001</v>
      </c>
      <c r="E19" s="18">
        <f t="shared" si="0"/>
        <v>25469.980524301121</v>
      </c>
      <c r="F19" s="24" t="s">
        <v>43</v>
      </c>
      <c r="G19" s="25" t="s">
        <v>44</v>
      </c>
      <c r="H19" s="21"/>
    </row>
    <row r="20" spans="1:8" ht="21.75" customHeight="1" x14ac:dyDescent="0.3">
      <c r="A20" s="22">
        <v>123</v>
      </c>
      <c r="B20" s="23" t="s">
        <v>45</v>
      </c>
      <c r="C20" s="17">
        <v>49276</v>
      </c>
      <c r="D20" s="18">
        <v>1.113041985</v>
      </c>
      <c r="E20" s="18">
        <f t="shared" si="0"/>
        <v>44271.465644667485</v>
      </c>
      <c r="F20" s="24" t="s">
        <v>46</v>
      </c>
      <c r="G20" s="25" t="s">
        <v>47</v>
      </c>
      <c r="H20" s="21"/>
    </row>
    <row r="21" spans="1:8" ht="21.75" customHeight="1" x14ac:dyDescent="0.3">
      <c r="A21" s="22">
        <v>124</v>
      </c>
      <c r="B21" s="23" t="s">
        <v>48</v>
      </c>
      <c r="C21" s="17">
        <v>73879</v>
      </c>
      <c r="D21" s="18">
        <v>1.5054747765000001</v>
      </c>
      <c r="E21" s="18">
        <f t="shared" si="0"/>
        <v>49073.555501047609</v>
      </c>
      <c r="F21" s="24" t="s">
        <v>49</v>
      </c>
      <c r="G21" s="25" t="s">
        <v>50</v>
      </c>
      <c r="H21" s="21"/>
    </row>
    <row r="22" spans="1:8" ht="21.75" customHeight="1" x14ac:dyDescent="0.3">
      <c r="A22" s="22">
        <v>125</v>
      </c>
      <c r="B22" s="23" t="s">
        <v>51</v>
      </c>
      <c r="C22" s="17">
        <v>7687</v>
      </c>
      <c r="D22" s="18">
        <v>0.80658360388100003</v>
      </c>
      <c r="E22" s="18">
        <f t="shared" si="0"/>
        <v>9530.3201838133427</v>
      </c>
      <c r="F22" s="24" t="s">
        <v>52</v>
      </c>
      <c r="G22" s="25" t="s">
        <v>53</v>
      </c>
      <c r="H22" s="21"/>
    </row>
    <row r="23" spans="1:8" ht="21.75" customHeight="1" x14ac:dyDescent="0.3">
      <c r="A23" s="22">
        <v>126</v>
      </c>
      <c r="B23" s="23" t="s">
        <v>54</v>
      </c>
      <c r="C23" s="17">
        <v>18116</v>
      </c>
      <c r="D23" s="18">
        <v>1.2738186330000001</v>
      </c>
      <c r="E23" s="18">
        <f t="shared" si="0"/>
        <v>14221.804839935952</v>
      </c>
      <c r="F23" s="24" t="s">
        <v>55</v>
      </c>
      <c r="G23" s="25" t="s">
        <v>56</v>
      </c>
      <c r="H23" s="21"/>
    </row>
    <row r="24" spans="1:8" ht="21.75" customHeight="1" x14ac:dyDescent="0.3">
      <c r="A24" s="22">
        <v>127</v>
      </c>
      <c r="B24" s="23" t="s">
        <v>57</v>
      </c>
      <c r="C24" s="17">
        <v>85080</v>
      </c>
      <c r="D24" s="18">
        <v>1.7506110509999999</v>
      </c>
      <c r="E24" s="18">
        <f t="shared" si="0"/>
        <v>48600.173037523004</v>
      </c>
      <c r="F24" s="24" t="s">
        <v>58</v>
      </c>
      <c r="G24" s="25" t="s">
        <v>59</v>
      </c>
      <c r="H24" s="21"/>
    </row>
    <row r="25" spans="1:8" ht="21.75" customHeight="1" x14ac:dyDescent="0.3">
      <c r="A25" s="22">
        <v>128</v>
      </c>
      <c r="B25" s="23" t="s">
        <v>60</v>
      </c>
      <c r="C25" s="17">
        <v>2042</v>
      </c>
      <c r="D25" s="18">
        <v>1.2267490130000001</v>
      </c>
      <c r="E25" s="18">
        <f t="shared" si="0"/>
        <v>1664.5621707135622</v>
      </c>
      <c r="F25" s="24" t="s">
        <v>61</v>
      </c>
      <c r="G25" s="25" t="s">
        <v>62</v>
      </c>
      <c r="H25" s="21"/>
    </row>
    <row r="26" spans="1:8" ht="21.75" customHeight="1" x14ac:dyDescent="0.3">
      <c r="A26" s="22">
        <v>129</v>
      </c>
      <c r="B26" s="23" t="s">
        <v>63</v>
      </c>
      <c r="C26" s="17">
        <v>14425</v>
      </c>
      <c r="D26" s="18">
        <v>2.7021233576600001</v>
      </c>
      <c r="E26" s="18">
        <f t="shared" si="0"/>
        <v>5338.3943257467872</v>
      </c>
      <c r="F26" s="24" t="s">
        <v>64</v>
      </c>
      <c r="G26" s="25" t="s">
        <v>65</v>
      </c>
      <c r="H26" s="21"/>
    </row>
    <row r="27" spans="1:8" ht="21.75" customHeight="1" x14ac:dyDescent="0.3">
      <c r="A27" s="22">
        <v>131</v>
      </c>
      <c r="B27" s="23" t="s">
        <v>66</v>
      </c>
      <c r="C27" s="17">
        <v>507</v>
      </c>
      <c r="D27" s="18">
        <v>1.15098431619</v>
      </c>
      <c r="E27" s="18">
        <f t="shared" si="0"/>
        <v>440.4925357091542</v>
      </c>
      <c r="F27" s="24" t="s">
        <v>67</v>
      </c>
      <c r="G27" s="25" t="s">
        <v>68</v>
      </c>
      <c r="H27" s="21"/>
    </row>
    <row r="28" spans="1:8" ht="21.75" customHeight="1" x14ac:dyDescent="0.3">
      <c r="A28" s="22">
        <v>132</v>
      </c>
      <c r="B28" s="23" t="s">
        <v>69</v>
      </c>
      <c r="C28" s="17">
        <v>21686</v>
      </c>
      <c r="D28" s="18">
        <v>1.4323492120000001</v>
      </c>
      <c r="E28" s="18">
        <f t="shared" si="0"/>
        <v>15140.162621180678</v>
      </c>
      <c r="F28" s="24" t="s">
        <v>70</v>
      </c>
      <c r="G28" s="25" t="s">
        <v>71</v>
      </c>
      <c r="H28" s="21"/>
    </row>
    <row r="29" spans="1:8" ht="21.75" customHeight="1" x14ac:dyDescent="0.3">
      <c r="A29" s="22">
        <v>133</v>
      </c>
      <c r="B29" s="23" t="s">
        <v>72</v>
      </c>
      <c r="C29" s="17">
        <v>22143</v>
      </c>
      <c r="D29" s="18">
        <v>1.3772751565000001</v>
      </c>
      <c r="E29" s="18">
        <f t="shared" si="0"/>
        <v>16077.397385335033</v>
      </c>
      <c r="F29" s="24" t="s">
        <v>73</v>
      </c>
      <c r="G29" s="25" t="s">
        <v>74</v>
      </c>
      <c r="H29" s="21"/>
    </row>
    <row r="30" spans="1:8" ht="21.75" customHeight="1" x14ac:dyDescent="0.3">
      <c r="A30" s="26">
        <v>134</v>
      </c>
      <c r="B30" s="27" t="s">
        <v>75</v>
      </c>
      <c r="C30" s="17">
        <v>16901</v>
      </c>
      <c r="D30" s="18">
        <v>5.7988258623100002</v>
      </c>
      <c r="E30" s="18">
        <f t="shared" si="0"/>
        <v>2914.5555326725016</v>
      </c>
      <c r="F30" s="28" t="s">
        <v>76</v>
      </c>
      <c r="G30" s="29" t="s">
        <v>77</v>
      </c>
      <c r="H30" s="21"/>
    </row>
    <row r="31" spans="1:8" s="37" customFormat="1" ht="21.75" customHeight="1" x14ac:dyDescent="0.3">
      <c r="A31" s="30" t="s">
        <v>78</v>
      </c>
      <c r="B31" s="31"/>
      <c r="C31" s="32">
        <v>498248</v>
      </c>
      <c r="D31" s="33">
        <f>SUM(D8:D30)</f>
        <v>124.92849759793651</v>
      </c>
      <c r="E31" s="33">
        <f>C31/D31</f>
        <v>3988.2653644289862</v>
      </c>
      <c r="F31" s="34" t="s">
        <v>79</v>
      </c>
      <c r="G31" s="35"/>
      <c r="H31" s="36"/>
    </row>
    <row r="32" spans="1:8" ht="21.75" customHeight="1" x14ac:dyDescent="0.3">
      <c r="A32" s="38">
        <v>213</v>
      </c>
      <c r="B32" s="39" t="s">
        <v>80</v>
      </c>
      <c r="C32" s="17">
        <v>3378</v>
      </c>
      <c r="D32" s="18">
        <v>1.0929607335</v>
      </c>
      <c r="E32" s="18">
        <f t="shared" si="0"/>
        <v>3090.6874295315201</v>
      </c>
      <c r="F32" s="40" t="s">
        <v>81</v>
      </c>
      <c r="G32" s="41" t="s">
        <v>82</v>
      </c>
      <c r="H32" s="21"/>
    </row>
    <row r="33" spans="1:8" ht="21.75" customHeight="1" x14ac:dyDescent="0.3">
      <c r="A33" s="22">
        <v>214</v>
      </c>
      <c r="B33" s="23" t="s">
        <v>83</v>
      </c>
      <c r="C33" s="17">
        <v>20168</v>
      </c>
      <c r="D33" s="18">
        <v>4.0428636180000002</v>
      </c>
      <c r="E33" s="18">
        <f t="shared" si="0"/>
        <v>4988.5432469713351</v>
      </c>
      <c r="F33" s="24" t="s">
        <v>84</v>
      </c>
      <c r="G33" s="25" t="s">
        <v>85</v>
      </c>
      <c r="H33" s="21"/>
    </row>
    <row r="34" spans="1:8" ht="21.75" customHeight="1" x14ac:dyDescent="0.3">
      <c r="A34" s="22">
        <v>215</v>
      </c>
      <c r="B34" s="23" t="s">
        <v>86</v>
      </c>
      <c r="C34" s="17">
        <v>3119</v>
      </c>
      <c r="D34" s="18">
        <v>3.6468858155000001</v>
      </c>
      <c r="E34" s="18">
        <f t="shared" si="0"/>
        <v>855.25024851165369</v>
      </c>
      <c r="F34" s="24" t="s">
        <v>87</v>
      </c>
      <c r="G34" s="25" t="s">
        <v>88</v>
      </c>
      <c r="H34" s="21"/>
    </row>
    <row r="35" spans="1:8" ht="21.75" customHeight="1" x14ac:dyDescent="0.3">
      <c r="A35" s="22">
        <v>216</v>
      </c>
      <c r="B35" s="23" t="s">
        <v>89</v>
      </c>
      <c r="C35" s="17">
        <v>38408</v>
      </c>
      <c r="D35" s="18">
        <v>4.8407814834999998</v>
      </c>
      <c r="E35" s="18">
        <f t="shared" si="0"/>
        <v>7934.2560970610275</v>
      </c>
      <c r="F35" s="24" t="s">
        <v>90</v>
      </c>
      <c r="G35" s="25" t="s">
        <v>91</v>
      </c>
      <c r="H35" s="21"/>
    </row>
    <row r="36" spans="1:8" ht="21.75" customHeight="1" x14ac:dyDescent="0.3">
      <c r="A36" s="22">
        <v>221</v>
      </c>
      <c r="B36" s="23" t="s">
        <v>92</v>
      </c>
      <c r="C36" s="17">
        <v>121</v>
      </c>
      <c r="D36" s="18">
        <v>14.180715880999999</v>
      </c>
      <c r="E36" s="18">
        <f t="shared" si="0"/>
        <v>8.5327144987173451</v>
      </c>
      <c r="F36" s="24" t="s">
        <v>93</v>
      </c>
      <c r="G36" s="25" t="s">
        <v>94</v>
      </c>
      <c r="H36" s="21"/>
    </row>
    <row r="37" spans="1:8" ht="21.75" customHeight="1" x14ac:dyDescent="0.3">
      <c r="A37" s="22">
        <v>226</v>
      </c>
      <c r="B37" s="42" t="s">
        <v>95</v>
      </c>
      <c r="C37" s="17">
        <v>12403</v>
      </c>
      <c r="D37" s="18">
        <v>2.5639839654999999</v>
      </c>
      <c r="E37" s="18">
        <f t="shared" si="0"/>
        <v>4837.3937461739561</v>
      </c>
      <c r="F37" s="43" t="s">
        <v>96</v>
      </c>
      <c r="G37" s="44" t="s">
        <v>97</v>
      </c>
      <c r="H37" s="21"/>
    </row>
    <row r="38" spans="1:8" ht="21.75" customHeight="1" x14ac:dyDescent="0.3">
      <c r="A38" s="22">
        <v>227</v>
      </c>
      <c r="B38" s="42" t="s">
        <v>98</v>
      </c>
      <c r="C38" s="17">
        <v>5184</v>
      </c>
      <c r="D38" s="18">
        <v>1.1108783394999999</v>
      </c>
      <c r="E38" s="18">
        <f t="shared" si="0"/>
        <v>4666.5776221123269</v>
      </c>
      <c r="F38" s="43" t="s">
        <v>99</v>
      </c>
      <c r="G38" s="44" t="s">
        <v>100</v>
      </c>
      <c r="H38" s="21"/>
    </row>
    <row r="39" spans="1:8" ht="21.75" customHeight="1" x14ac:dyDescent="0.3">
      <c r="A39" s="22">
        <v>228</v>
      </c>
      <c r="B39" s="42" t="s">
        <v>101</v>
      </c>
      <c r="C39" s="17">
        <v>11439</v>
      </c>
      <c r="D39" s="18">
        <v>2.9674463709999999</v>
      </c>
      <c r="E39" s="18">
        <f t="shared" si="0"/>
        <v>3854.8295638263448</v>
      </c>
      <c r="F39" s="43" t="s">
        <v>102</v>
      </c>
      <c r="G39" s="44" t="s">
        <v>103</v>
      </c>
      <c r="H39" s="21"/>
    </row>
    <row r="40" spans="1:8" ht="21.75" customHeight="1" x14ac:dyDescent="0.3">
      <c r="A40" s="22">
        <v>231</v>
      </c>
      <c r="B40" s="23" t="s">
        <v>104</v>
      </c>
      <c r="C40" s="17">
        <v>33484</v>
      </c>
      <c r="D40" s="18">
        <v>1.6963338623599999</v>
      </c>
      <c r="E40" s="18">
        <f t="shared" si="0"/>
        <v>19739.038843105962</v>
      </c>
      <c r="F40" s="24" t="s">
        <v>105</v>
      </c>
      <c r="G40" s="25" t="s">
        <v>106</v>
      </c>
      <c r="H40" s="21"/>
    </row>
    <row r="41" spans="1:8" ht="21.75" customHeight="1" x14ac:dyDescent="0.3">
      <c r="A41" s="22">
        <v>232</v>
      </c>
      <c r="B41" s="23" t="s">
        <v>107</v>
      </c>
      <c r="C41" s="17">
        <v>49504</v>
      </c>
      <c r="D41" s="18">
        <v>2.731428711</v>
      </c>
      <c r="E41" s="18">
        <f t="shared" si="0"/>
        <v>18123.848446286614</v>
      </c>
      <c r="F41" s="43" t="s">
        <v>108</v>
      </c>
      <c r="G41" s="44" t="s">
        <v>109</v>
      </c>
      <c r="H41" s="21"/>
    </row>
    <row r="42" spans="1:8" ht="21.75" customHeight="1" x14ac:dyDescent="0.3">
      <c r="A42" s="22">
        <v>233</v>
      </c>
      <c r="B42" s="23" t="s">
        <v>110</v>
      </c>
      <c r="C42" s="17">
        <v>13137</v>
      </c>
      <c r="D42" s="18">
        <v>1.791180188</v>
      </c>
      <c r="E42" s="18">
        <f t="shared" si="0"/>
        <v>7334.2704927238728</v>
      </c>
      <c r="F42" s="24" t="s">
        <v>111</v>
      </c>
      <c r="G42" s="25" t="s">
        <v>112</v>
      </c>
      <c r="H42" s="21"/>
    </row>
    <row r="43" spans="1:8" ht="21.75" customHeight="1" x14ac:dyDescent="0.3">
      <c r="A43" s="22">
        <v>234</v>
      </c>
      <c r="B43" s="23" t="s">
        <v>113</v>
      </c>
      <c r="C43" s="17">
        <v>7685</v>
      </c>
      <c r="D43" s="18">
        <v>2.2581704695</v>
      </c>
      <c r="E43" s="18">
        <f t="shared" si="0"/>
        <v>3403.1974573211023</v>
      </c>
      <c r="F43" s="24" t="s">
        <v>114</v>
      </c>
      <c r="G43" s="25" t="s">
        <v>115</v>
      </c>
      <c r="H43" s="21"/>
    </row>
    <row r="44" spans="1:8" ht="21.75" customHeight="1" x14ac:dyDescent="0.3">
      <c r="A44" s="22">
        <v>241</v>
      </c>
      <c r="B44" s="23" t="s">
        <v>116</v>
      </c>
      <c r="C44" s="17">
        <v>65947</v>
      </c>
      <c r="D44" s="18">
        <v>2.2115705700000001</v>
      </c>
      <c r="E44" s="18">
        <f t="shared" si="0"/>
        <v>29819.080111922449</v>
      </c>
      <c r="F44" s="24" t="s">
        <v>117</v>
      </c>
      <c r="G44" s="25" t="s">
        <v>118</v>
      </c>
      <c r="H44" s="21"/>
    </row>
    <row r="45" spans="1:8" ht="21.75" customHeight="1" x14ac:dyDescent="0.3">
      <c r="A45" s="22">
        <v>242</v>
      </c>
      <c r="B45" s="23" t="s">
        <v>119</v>
      </c>
      <c r="C45" s="17">
        <v>11068</v>
      </c>
      <c r="D45" s="18">
        <v>1.4379219045</v>
      </c>
      <c r="E45" s="18">
        <f t="shared" si="0"/>
        <v>7697.2191364235523</v>
      </c>
      <c r="F45" s="24" t="s">
        <v>120</v>
      </c>
      <c r="G45" s="25" t="s">
        <v>121</v>
      </c>
      <c r="H45" s="21"/>
    </row>
    <row r="46" spans="1:8" ht="21.75" customHeight="1" x14ac:dyDescent="0.3">
      <c r="A46" s="22">
        <v>243</v>
      </c>
      <c r="B46" s="23" t="s">
        <v>122</v>
      </c>
      <c r="C46" s="17">
        <v>9627</v>
      </c>
      <c r="D46" s="18">
        <v>1.7283328155</v>
      </c>
      <c r="E46" s="18">
        <f t="shared" si="0"/>
        <v>5570.1077441007483</v>
      </c>
      <c r="F46" s="24" t="s">
        <v>123</v>
      </c>
      <c r="G46" s="25" t="s">
        <v>124</v>
      </c>
      <c r="H46" s="21"/>
    </row>
    <row r="47" spans="1:8" ht="21.75" customHeight="1" x14ac:dyDescent="0.3">
      <c r="A47" s="22">
        <v>244</v>
      </c>
      <c r="B47" s="23" t="s">
        <v>125</v>
      </c>
      <c r="C47" s="17">
        <v>7024</v>
      </c>
      <c r="D47" s="18">
        <v>1.7533007565000001</v>
      </c>
      <c r="E47" s="18">
        <f t="shared" si="0"/>
        <v>4006.1580843788338</v>
      </c>
      <c r="F47" s="24" t="s">
        <v>126</v>
      </c>
      <c r="G47" s="25" t="s">
        <v>127</v>
      </c>
      <c r="H47" s="21"/>
    </row>
    <row r="48" spans="1:8" ht="21.75" customHeight="1" x14ac:dyDescent="0.3">
      <c r="A48" s="22">
        <v>245</v>
      </c>
      <c r="B48" s="42" t="s">
        <v>128</v>
      </c>
      <c r="C48" s="17">
        <v>36338</v>
      </c>
      <c r="D48" s="18">
        <v>2.3238272415000001</v>
      </c>
      <c r="E48" s="18">
        <f t="shared" si="0"/>
        <v>15637.134874339581</v>
      </c>
      <c r="F48" s="24" t="s">
        <v>129</v>
      </c>
      <c r="G48" s="25" t="s">
        <v>130</v>
      </c>
      <c r="H48" s="21"/>
    </row>
    <row r="49" spans="1:8" ht="21.75" customHeight="1" x14ac:dyDescent="0.3">
      <c r="A49" s="22">
        <v>246</v>
      </c>
      <c r="B49" s="42" t="s">
        <v>131</v>
      </c>
      <c r="C49" s="17">
        <v>2838</v>
      </c>
      <c r="D49" s="18">
        <v>0.92505167264199994</v>
      </c>
      <c r="E49" s="18">
        <f t="shared" si="0"/>
        <v>3067.9367260582444</v>
      </c>
      <c r="F49" s="24" t="s">
        <v>132</v>
      </c>
      <c r="G49" s="25" t="s">
        <v>133</v>
      </c>
      <c r="H49" s="21"/>
    </row>
    <row r="50" spans="1:8" ht="21.75" customHeight="1" x14ac:dyDescent="0.3">
      <c r="A50" s="22">
        <v>247</v>
      </c>
      <c r="B50" s="23" t="s">
        <v>134</v>
      </c>
      <c r="C50" s="17">
        <v>2932</v>
      </c>
      <c r="D50" s="18">
        <v>0.727747056</v>
      </c>
      <c r="E50" s="18">
        <f t="shared" si="0"/>
        <v>4028.872361388158</v>
      </c>
      <c r="F50" s="24" t="s">
        <v>135</v>
      </c>
      <c r="G50" s="25" t="s">
        <v>136</v>
      </c>
      <c r="H50" s="21"/>
    </row>
    <row r="51" spans="1:8" ht="21.75" customHeight="1" x14ac:dyDescent="0.3">
      <c r="A51" s="22">
        <v>248</v>
      </c>
      <c r="B51" s="23" t="s">
        <v>137</v>
      </c>
      <c r="C51" s="17">
        <v>7032</v>
      </c>
      <c r="D51" s="18">
        <v>2.395554953</v>
      </c>
      <c r="E51" s="18">
        <f t="shared" si="0"/>
        <v>2935.4367309310478</v>
      </c>
      <c r="F51" s="24" t="s">
        <v>138</v>
      </c>
      <c r="G51" s="25" t="s">
        <v>139</v>
      </c>
      <c r="H51" s="21"/>
    </row>
    <row r="52" spans="1:8" ht="21.75" customHeight="1" x14ac:dyDescent="0.3">
      <c r="A52" s="22">
        <v>251</v>
      </c>
      <c r="B52" s="23" t="s">
        <v>140</v>
      </c>
      <c r="C52" s="17">
        <v>68346</v>
      </c>
      <c r="D52" s="18">
        <v>9.3503174758699998</v>
      </c>
      <c r="E52" s="18">
        <f t="shared" si="0"/>
        <v>7309.4844294194136</v>
      </c>
      <c r="F52" s="24" t="s">
        <v>141</v>
      </c>
      <c r="G52" s="25" t="s">
        <v>142</v>
      </c>
      <c r="H52" s="21"/>
    </row>
    <row r="53" spans="1:8" ht="21.75" customHeight="1" x14ac:dyDescent="0.3">
      <c r="A53" s="22">
        <v>252</v>
      </c>
      <c r="B53" s="23" t="s">
        <v>143</v>
      </c>
      <c r="C53" s="17">
        <v>81</v>
      </c>
      <c r="D53" s="18">
        <v>10.472738810099999</v>
      </c>
      <c r="E53" s="18">
        <f t="shared" si="0"/>
        <v>7.7343664793666873</v>
      </c>
      <c r="F53" s="24" t="s">
        <v>144</v>
      </c>
      <c r="G53" s="25" t="s">
        <v>145</v>
      </c>
      <c r="H53" s="21"/>
    </row>
    <row r="54" spans="1:8" ht="21.75" customHeight="1" x14ac:dyDescent="0.3">
      <c r="A54" s="22">
        <v>261</v>
      </c>
      <c r="B54" s="23" t="s">
        <v>146</v>
      </c>
      <c r="C54" s="17">
        <v>8809</v>
      </c>
      <c r="D54" s="18">
        <v>4.9733933109999997</v>
      </c>
      <c r="E54" s="18">
        <f t="shared" si="0"/>
        <v>1771.2252880777642</v>
      </c>
      <c r="F54" s="24" t="s">
        <v>147</v>
      </c>
      <c r="G54" s="25" t="s">
        <v>148</v>
      </c>
      <c r="H54" s="21"/>
    </row>
    <row r="55" spans="1:8" ht="21.75" customHeight="1" x14ac:dyDescent="0.3">
      <c r="A55" s="22">
        <v>262</v>
      </c>
      <c r="B55" s="23" t="s">
        <v>149</v>
      </c>
      <c r="C55" s="17">
        <v>17898</v>
      </c>
      <c r="D55" s="18">
        <v>6.8646209594999998</v>
      </c>
      <c r="E55" s="18">
        <f t="shared" si="0"/>
        <v>2607.281611846438</v>
      </c>
      <c r="F55" s="24" t="s">
        <v>150</v>
      </c>
      <c r="G55" s="25" t="s">
        <v>151</v>
      </c>
      <c r="H55" s="21"/>
    </row>
    <row r="56" spans="1:8" ht="21.75" customHeight="1" x14ac:dyDescent="0.3">
      <c r="A56" s="22">
        <v>263</v>
      </c>
      <c r="B56" s="23" t="s">
        <v>152</v>
      </c>
      <c r="C56" s="17">
        <v>12239</v>
      </c>
      <c r="D56" s="18">
        <v>4.3062862295000004</v>
      </c>
      <c r="E56" s="18">
        <f t="shared" si="0"/>
        <v>2842.1241291759329</v>
      </c>
      <c r="F56" s="24" t="s">
        <v>153</v>
      </c>
      <c r="G56" s="25" t="s">
        <v>154</v>
      </c>
      <c r="H56" s="21"/>
    </row>
    <row r="57" spans="1:8" ht="21.75" customHeight="1" x14ac:dyDescent="0.3">
      <c r="A57" s="22">
        <v>264</v>
      </c>
      <c r="B57" s="42" t="s">
        <v>155</v>
      </c>
      <c r="C57" s="17">
        <v>150710</v>
      </c>
      <c r="D57" s="18">
        <v>5.5775768609999998</v>
      </c>
      <c r="E57" s="18">
        <f t="shared" si="0"/>
        <v>27020.694426249342</v>
      </c>
      <c r="F57" s="43" t="s">
        <v>156</v>
      </c>
      <c r="G57" s="44" t="s">
        <v>157</v>
      </c>
      <c r="H57" s="21"/>
    </row>
    <row r="58" spans="1:8" ht="21.75" customHeight="1" x14ac:dyDescent="0.3">
      <c r="A58" s="22">
        <v>265</v>
      </c>
      <c r="B58" s="42" t="s">
        <v>158</v>
      </c>
      <c r="C58" s="17">
        <v>15867</v>
      </c>
      <c r="D58" s="18">
        <v>3.6280207660000001</v>
      </c>
      <c r="E58" s="18">
        <f t="shared" si="0"/>
        <v>4373.4589803613044</v>
      </c>
      <c r="F58" s="43" t="s">
        <v>159</v>
      </c>
      <c r="G58" s="44" t="s">
        <v>160</v>
      </c>
      <c r="H58" s="21"/>
    </row>
    <row r="59" spans="1:8" ht="21.75" customHeight="1" x14ac:dyDescent="0.3">
      <c r="A59" s="22">
        <v>266</v>
      </c>
      <c r="B59" s="42" t="s">
        <v>161</v>
      </c>
      <c r="C59" s="17">
        <v>5953</v>
      </c>
      <c r="D59" s="18">
        <v>2.4264901430000001</v>
      </c>
      <c r="E59" s="18">
        <f t="shared" si="0"/>
        <v>2453.3378044717651</v>
      </c>
      <c r="F59" s="43" t="s">
        <v>162</v>
      </c>
      <c r="G59" s="44">
        <v>266</v>
      </c>
      <c r="H59" s="21"/>
    </row>
    <row r="60" spans="1:8" ht="21.75" customHeight="1" x14ac:dyDescent="0.3">
      <c r="A60" s="22">
        <v>267</v>
      </c>
      <c r="B60" s="42" t="s">
        <v>163</v>
      </c>
      <c r="C60" s="17">
        <v>2</v>
      </c>
      <c r="D60" s="18">
        <v>1.9615091155</v>
      </c>
      <c r="E60" s="18">
        <f t="shared" si="0"/>
        <v>1.0196230974385192</v>
      </c>
      <c r="F60" s="43" t="s">
        <v>164</v>
      </c>
      <c r="G60" s="44">
        <v>267</v>
      </c>
      <c r="H60" s="21"/>
    </row>
    <row r="61" spans="1:8" ht="21.75" customHeight="1" x14ac:dyDescent="0.3">
      <c r="A61" s="22">
        <v>268</v>
      </c>
      <c r="B61" s="42" t="s">
        <v>165</v>
      </c>
      <c r="C61" s="17">
        <v>7222</v>
      </c>
      <c r="D61" s="18">
        <v>1.3698034800000001</v>
      </c>
      <c r="E61" s="18">
        <f t="shared" si="0"/>
        <v>5272.289131576742</v>
      </c>
      <c r="F61" s="43" t="s">
        <v>166</v>
      </c>
      <c r="G61" s="44">
        <v>268</v>
      </c>
      <c r="H61" s="21"/>
    </row>
    <row r="62" spans="1:8" ht="21.75" customHeight="1" x14ac:dyDescent="0.3">
      <c r="A62" s="22">
        <v>271</v>
      </c>
      <c r="B62" s="42" t="s">
        <v>167</v>
      </c>
      <c r="C62" s="17">
        <v>3645</v>
      </c>
      <c r="D62" s="18">
        <v>24.184196974199999</v>
      </c>
      <c r="E62" s="18">
        <f t="shared" si="0"/>
        <v>150.71825638405656</v>
      </c>
      <c r="F62" s="43" t="s">
        <v>168</v>
      </c>
      <c r="G62" s="44" t="s">
        <v>169</v>
      </c>
      <c r="H62" s="21"/>
    </row>
    <row r="63" spans="1:8" ht="21.75" customHeight="1" x14ac:dyDescent="0.3">
      <c r="A63" s="22">
        <v>281</v>
      </c>
      <c r="B63" s="42" t="s">
        <v>170</v>
      </c>
      <c r="C63" s="17">
        <v>13946</v>
      </c>
      <c r="D63" s="18">
        <v>16.411872561300001</v>
      </c>
      <c r="E63" s="18">
        <f t="shared" si="0"/>
        <v>849.75068797970994</v>
      </c>
      <c r="F63" s="43" t="s">
        <v>171</v>
      </c>
      <c r="G63" s="44" t="s">
        <v>172</v>
      </c>
      <c r="H63" s="21"/>
    </row>
    <row r="64" spans="1:8" ht="21.75" customHeight="1" x14ac:dyDescent="0.3">
      <c r="A64" s="22">
        <v>282</v>
      </c>
      <c r="B64" s="42" t="s">
        <v>173</v>
      </c>
      <c r="C64" s="17">
        <v>6031</v>
      </c>
      <c r="D64" s="18">
        <v>12.6940682779</v>
      </c>
      <c r="E64" s="18">
        <f t="shared" si="0"/>
        <v>475.10379399012641</v>
      </c>
      <c r="F64" s="43" t="s">
        <v>174</v>
      </c>
      <c r="G64" s="44" t="s">
        <v>175</v>
      </c>
      <c r="H64" s="21"/>
    </row>
    <row r="65" spans="1:8" ht="21.75" customHeight="1" x14ac:dyDescent="0.3">
      <c r="A65" s="22">
        <v>283</v>
      </c>
      <c r="B65" s="42" t="s">
        <v>176</v>
      </c>
      <c r="C65" s="17">
        <v>1858</v>
      </c>
      <c r="D65" s="18">
        <v>10.519148573600001</v>
      </c>
      <c r="E65" s="18">
        <f t="shared" si="0"/>
        <v>176.63026498770432</v>
      </c>
      <c r="F65" s="43" t="s">
        <v>177</v>
      </c>
      <c r="G65" s="44" t="s">
        <v>178</v>
      </c>
      <c r="H65" s="21"/>
    </row>
    <row r="66" spans="1:8" ht="21.75" customHeight="1" x14ac:dyDescent="0.3">
      <c r="A66" s="26">
        <v>284</v>
      </c>
      <c r="B66" s="45" t="s">
        <v>179</v>
      </c>
      <c r="C66" s="17">
        <v>10660</v>
      </c>
      <c r="D66" s="18">
        <v>3.2944835725499999</v>
      </c>
      <c r="E66" s="18">
        <f t="shared" si="0"/>
        <v>3235.7119910447559</v>
      </c>
      <c r="F66" s="46" t="s">
        <v>180</v>
      </c>
      <c r="G66" s="47">
        <v>284</v>
      </c>
      <c r="H66" s="21"/>
    </row>
    <row r="67" spans="1:8" s="37" customFormat="1" ht="21.75" customHeight="1" x14ac:dyDescent="0.3">
      <c r="A67" s="30" t="s">
        <v>181</v>
      </c>
      <c r="B67" s="31"/>
      <c r="C67" s="32">
        <v>664103</v>
      </c>
      <c r="D67" s="33">
        <f>SUM(D32:D66)</f>
        <v>174.46146351902198</v>
      </c>
      <c r="E67" s="33">
        <f t="shared" si="0"/>
        <v>3806.588495846197</v>
      </c>
      <c r="F67" s="34" t="s">
        <v>182</v>
      </c>
      <c r="G67" s="35"/>
      <c r="H67" s="36"/>
    </row>
    <row r="68" spans="1:8" ht="21.75" customHeight="1" x14ac:dyDescent="0.3">
      <c r="A68" s="38">
        <v>302</v>
      </c>
      <c r="B68" s="39" t="s">
        <v>183</v>
      </c>
      <c r="C68" s="17">
        <v>50</v>
      </c>
      <c r="D68" s="18">
        <v>2.4801405144399999</v>
      </c>
      <c r="E68" s="18">
        <f t="shared" si="0"/>
        <v>20.160148067775783</v>
      </c>
      <c r="F68" s="40" t="s">
        <v>184</v>
      </c>
      <c r="G68" s="48">
        <v>302</v>
      </c>
      <c r="H68" s="21"/>
    </row>
    <row r="69" spans="1:8" ht="21.75" customHeight="1" x14ac:dyDescent="0.3">
      <c r="A69" s="38">
        <v>303</v>
      </c>
      <c r="B69" s="39" t="s">
        <v>185</v>
      </c>
      <c r="C69" s="17">
        <v>7</v>
      </c>
      <c r="D69" s="18">
        <v>74.099957517099995</v>
      </c>
      <c r="E69" s="18">
        <f t="shared" si="0"/>
        <v>9.4466990731872078E-2</v>
      </c>
      <c r="F69" s="40" t="s">
        <v>186</v>
      </c>
      <c r="G69" s="48">
        <v>303</v>
      </c>
      <c r="H69" s="21"/>
    </row>
    <row r="70" spans="1:8" ht="21.75" customHeight="1" x14ac:dyDescent="0.3">
      <c r="A70" s="38">
        <v>304</v>
      </c>
      <c r="B70" s="39" t="s">
        <v>187</v>
      </c>
      <c r="C70" s="17">
        <v>3</v>
      </c>
      <c r="D70" s="18">
        <v>0.116673336016</v>
      </c>
      <c r="E70" s="18">
        <f t="shared" si="0"/>
        <v>25.712815819276781</v>
      </c>
      <c r="F70" s="40" t="s">
        <v>188</v>
      </c>
      <c r="G70" s="48">
        <v>304</v>
      </c>
      <c r="H70" s="21"/>
    </row>
    <row r="71" spans="1:8" ht="21.75" customHeight="1" x14ac:dyDescent="0.3">
      <c r="A71" s="22">
        <v>311</v>
      </c>
      <c r="B71" s="23" t="s">
        <v>189</v>
      </c>
      <c r="C71" s="17">
        <v>7</v>
      </c>
      <c r="D71" s="18">
        <v>0.31084028484300003</v>
      </c>
      <c r="E71" s="18">
        <f t="shared" si="0"/>
        <v>22.51960360779999</v>
      </c>
      <c r="F71" s="24" t="s">
        <v>190</v>
      </c>
      <c r="G71" s="25" t="s">
        <v>191</v>
      </c>
      <c r="H71" s="21"/>
    </row>
    <row r="72" spans="1:8" ht="21.75" customHeight="1" x14ac:dyDescent="0.3">
      <c r="A72" s="22">
        <v>312</v>
      </c>
      <c r="B72" s="23" t="s">
        <v>192</v>
      </c>
      <c r="C72" s="17">
        <v>53055</v>
      </c>
      <c r="D72" s="18">
        <v>0.87907387107599999</v>
      </c>
      <c r="E72" s="18">
        <f t="shared" si="0"/>
        <v>60353.289690046025</v>
      </c>
      <c r="F72" s="24" t="s">
        <v>193</v>
      </c>
      <c r="G72" s="25" t="s">
        <v>194</v>
      </c>
      <c r="H72" s="21"/>
    </row>
    <row r="73" spans="1:8" ht="21.75" customHeight="1" x14ac:dyDescent="0.3">
      <c r="A73" s="22">
        <v>313</v>
      </c>
      <c r="B73" s="23" t="s">
        <v>195</v>
      </c>
      <c r="C73" s="17">
        <v>38611</v>
      </c>
      <c r="D73" s="18">
        <v>0.82790166086399997</v>
      </c>
      <c r="E73" s="18">
        <f t="shared" ref="E73:E136" si="1">C73/D73</f>
        <v>46637.181473588877</v>
      </c>
      <c r="F73" s="24" t="s">
        <v>196</v>
      </c>
      <c r="G73" s="25" t="s">
        <v>197</v>
      </c>
      <c r="H73" s="21"/>
    </row>
    <row r="74" spans="1:8" ht="21.75" customHeight="1" x14ac:dyDescent="0.3">
      <c r="A74" s="22">
        <v>314</v>
      </c>
      <c r="B74" s="23" t="s">
        <v>198</v>
      </c>
      <c r="C74" s="17">
        <v>6611</v>
      </c>
      <c r="D74" s="18">
        <v>0.98471039127600002</v>
      </c>
      <c r="E74" s="18">
        <f t="shared" si="1"/>
        <v>6713.6490673500293</v>
      </c>
      <c r="F74" s="24" t="s">
        <v>199</v>
      </c>
      <c r="G74" s="25" t="s">
        <v>200</v>
      </c>
      <c r="H74" s="21"/>
    </row>
    <row r="75" spans="1:8" ht="21.75" customHeight="1" x14ac:dyDescent="0.3">
      <c r="A75" s="22">
        <v>315</v>
      </c>
      <c r="B75" s="23" t="s">
        <v>201</v>
      </c>
      <c r="C75" s="17">
        <v>5746</v>
      </c>
      <c r="D75" s="18">
        <v>3.3970791544700001</v>
      </c>
      <c r="E75" s="18">
        <f t="shared" si="1"/>
        <v>1691.453080343802</v>
      </c>
      <c r="F75" s="24" t="s">
        <v>202</v>
      </c>
      <c r="G75" s="25" t="s">
        <v>203</v>
      </c>
      <c r="H75" s="21"/>
    </row>
    <row r="76" spans="1:8" ht="21.75" customHeight="1" x14ac:dyDescent="0.3">
      <c r="A76" s="22">
        <v>316</v>
      </c>
      <c r="B76" s="23" t="s">
        <v>204</v>
      </c>
      <c r="C76" s="17">
        <v>49440</v>
      </c>
      <c r="D76" s="18">
        <v>1.2282905805</v>
      </c>
      <c r="E76" s="18">
        <f t="shared" si="1"/>
        <v>40251.061747843472</v>
      </c>
      <c r="F76" s="24" t="s">
        <v>205</v>
      </c>
      <c r="G76" s="25" t="s">
        <v>206</v>
      </c>
      <c r="H76" s="21"/>
    </row>
    <row r="77" spans="1:8" ht="21.75" customHeight="1" x14ac:dyDescent="0.3">
      <c r="A77" s="22">
        <v>317</v>
      </c>
      <c r="B77" s="23" t="s">
        <v>207</v>
      </c>
      <c r="C77" s="17">
        <v>42056</v>
      </c>
      <c r="D77" s="18">
        <v>1.960287932</v>
      </c>
      <c r="E77" s="18">
        <f t="shared" si="1"/>
        <v>21453.991178271459</v>
      </c>
      <c r="F77" s="24" t="s">
        <v>208</v>
      </c>
      <c r="G77" s="25" t="s">
        <v>209</v>
      </c>
      <c r="H77" s="21"/>
    </row>
    <row r="78" spans="1:8" ht="21.75" customHeight="1" x14ac:dyDescent="0.3">
      <c r="A78" s="22">
        <v>318</v>
      </c>
      <c r="B78" s="23" t="s">
        <v>210</v>
      </c>
      <c r="C78" s="17">
        <v>77139</v>
      </c>
      <c r="D78" s="18">
        <v>2.1069643759800001</v>
      </c>
      <c r="E78" s="18">
        <f t="shared" si="1"/>
        <v>36611.440079104701</v>
      </c>
      <c r="F78" s="24" t="s">
        <v>211</v>
      </c>
      <c r="G78" s="25" t="s">
        <v>212</v>
      </c>
      <c r="H78" s="21"/>
    </row>
    <row r="79" spans="1:8" ht="21.75" customHeight="1" x14ac:dyDescent="0.3">
      <c r="A79" s="22">
        <v>319</v>
      </c>
      <c r="B79" s="23" t="s">
        <v>213</v>
      </c>
      <c r="C79" s="17">
        <v>15874</v>
      </c>
      <c r="D79" s="18">
        <v>1.5159583365</v>
      </c>
      <c r="E79" s="18">
        <f t="shared" si="1"/>
        <v>10471.264030019072</v>
      </c>
      <c r="F79" s="24" t="s">
        <v>214</v>
      </c>
      <c r="G79" s="25" t="s">
        <v>215</v>
      </c>
      <c r="H79" s="21"/>
    </row>
    <row r="80" spans="1:8" ht="36.9" x14ac:dyDescent="0.3">
      <c r="A80" s="22">
        <v>321</v>
      </c>
      <c r="B80" s="42" t="s">
        <v>216</v>
      </c>
      <c r="C80" s="17">
        <v>8440</v>
      </c>
      <c r="D80" s="18">
        <v>22.091345758599999</v>
      </c>
      <c r="E80" s="18">
        <f t="shared" si="1"/>
        <v>382.05006124239259</v>
      </c>
      <c r="F80" s="43" t="s">
        <v>217</v>
      </c>
      <c r="G80" s="44" t="s">
        <v>218</v>
      </c>
      <c r="H80" s="21"/>
    </row>
    <row r="81" spans="1:8" ht="21.75" customHeight="1" x14ac:dyDescent="0.3">
      <c r="A81" s="22">
        <v>322</v>
      </c>
      <c r="B81" s="23" t="s">
        <v>219</v>
      </c>
      <c r="C81" s="17">
        <v>14789</v>
      </c>
      <c r="D81" s="18">
        <v>0.88234124500099997</v>
      </c>
      <c r="E81" s="18">
        <f t="shared" si="1"/>
        <v>16761.088846054387</v>
      </c>
      <c r="F81" s="24" t="s">
        <v>220</v>
      </c>
      <c r="G81" s="25" t="s">
        <v>221</v>
      </c>
      <c r="H81" s="21"/>
    </row>
    <row r="82" spans="1:8" ht="21.75" customHeight="1" x14ac:dyDescent="0.3">
      <c r="A82" s="22">
        <v>323</v>
      </c>
      <c r="B82" s="23" t="s">
        <v>222</v>
      </c>
      <c r="C82" s="17">
        <v>25365</v>
      </c>
      <c r="D82" s="18">
        <v>1.6694794214999999</v>
      </c>
      <c r="E82" s="18">
        <f t="shared" si="1"/>
        <v>15193.358883818983</v>
      </c>
      <c r="F82" s="24" t="s">
        <v>223</v>
      </c>
      <c r="G82" s="25" t="s">
        <v>224</v>
      </c>
      <c r="H82" s="21"/>
    </row>
    <row r="83" spans="1:8" ht="21.75" customHeight="1" x14ac:dyDescent="0.3">
      <c r="A83" s="22">
        <v>324</v>
      </c>
      <c r="B83" s="23" t="s">
        <v>225</v>
      </c>
      <c r="C83" s="17">
        <v>1317</v>
      </c>
      <c r="D83" s="18">
        <v>0.79564597299899997</v>
      </c>
      <c r="E83" s="18">
        <f t="shared" si="1"/>
        <v>1655.2588018963747</v>
      </c>
      <c r="F83" s="24" t="s">
        <v>226</v>
      </c>
      <c r="G83" s="25">
        <v>324</v>
      </c>
      <c r="H83" s="21"/>
    </row>
    <row r="84" spans="1:8" ht="21.75" customHeight="1" x14ac:dyDescent="0.3">
      <c r="A84" s="22">
        <v>325</v>
      </c>
      <c r="B84" s="23" t="s">
        <v>227</v>
      </c>
      <c r="C84" s="17">
        <v>3519</v>
      </c>
      <c r="D84" s="18">
        <v>4.1200793464999999</v>
      </c>
      <c r="E84" s="18">
        <f t="shared" si="1"/>
        <v>854.10976441251898</v>
      </c>
      <c r="F84" s="24" t="s">
        <v>228</v>
      </c>
      <c r="G84" s="25" t="s">
        <v>229</v>
      </c>
      <c r="H84" s="21"/>
    </row>
    <row r="85" spans="1:8" ht="21.75" customHeight="1" x14ac:dyDescent="0.3">
      <c r="A85" s="22">
        <v>326</v>
      </c>
      <c r="B85" s="23" t="s">
        <v>230</v>
      </c>
      <c r="C85" s="17">
        <v>7477</v>
      </c>
      <c r="D85" s="18">
        <v>7.2403342546799996</v>
      </c>
      <c r="E85" s="18">
        <f t="shared" si="1"/>
        <v>1032.6871297643509</v>
      </c>
      <c r="F85" s="24" t="s">
        <v>231</v>
      </c>
      <c r="G85" s="25" t="s">
        <v>232</v>
      </c>
      <c r="H85" s="21"/>
    </row>
    <row r="86" spans="1:8" ht="21.75" customHeight="1" x14ac:dyDescent="0.3">
      <c r="A86" s="22">
        <v>332</v>
      </c>
      <c r="B86" s="23" t="s">
        <v>233</v>
      </c>
      <c r="C86" s="17">
        <v>21914</v>
      </c>
      <c r="D86" s="18">
        <v>9.9594454399500005</v>
      </c>
      <c r="E86" s="18">
        <f t="shared" si="1"/>
        <v>2200.323314398318</v>
      </c>
      <c r="F86" s="24" t="s">
        <v>234</v>
      </c>
      <c r="G86" s="25" t="s">
        <v>235</v>
      </c>
      <c r="H86" s="21"/>
    </row>
    <row r="87" spans="1:8" ht="21.75" customHeight="1" x14ac:dyDescent="0.3">
      <c r="A87" s="22">
        <v>333</v>
      </c>
      <c r="B87" s="23" t="s">
        <v>236</v>
      </c>
      <c r="C87" s="17">
        <v>58965</v>
      </c>
      <c r="D87" s="18">
        <v>1.9847005385000001</v>
      </c>
      <c r="E87" s="18">
        <f t="shared" si="1"/>
        <v>29709.771754566387</v>
      </c>
      <c r="F87" s="24" t="s">
        <v>237</v>
      </c>
      <c r="G87" s="25" t="s">
        <v>238</v>
      </c>
      <c r="H87" s="21"/>
    </row>
    <row r="88" spans="1:8" ht="21.75" customHeight="1" x14ac:dyDescent="0.3">
      <c r="A88" s="22">
        <v>334</v>
      </c>
      <c r="B88" s="23" t="s">
        <v>239</v>
      </c>
      <c r="C88" s="17">
        <v>40958</v>
      </c>
      <c r="D88" s="18">
        <v>2.6928862334999999</v>
      </c>
      <c r="E88" s="18">
        <f t="shared" si="1"/>
        <v>15209.703065237198</v>
      </c>
      <c r="F88" s="24" t="s">
        <v>240</v>
      </c>
      <c r="G88" s="25" t="s">
        <v>241</v>
      </c>
      <c r="H88" s="21"/>
    </row>
    <row r="89" spans="1:8" ht="21.75" customHeight="1" x14ac:dyDescent="0.3">
      <c r="A89" s="22">
        <v>335</v>
      </c>
      <c r="B89" s="23" t="s">
        <v>242</v>
      </c>
      <c r="C89" s="17">
        <v>18014</v>
      </c>
      <c r="D89" s="18">
        <v>0.8348759415</v>
      </c>
      <c r="E89" s="18">
        <f t="shared" si="1"/>
        <v>21576.858434361773</v>
      </c>
      <c r="F89" s="24" t="s">
        <v>243</v>
      </c>
      <c r="G89" s="25" t="s">
        <v>244</v>
      </c>
      <c r="H89" s="21"/>
    </row>
    <row r="90" spans="1:8" ht="21.75" customHeight="1" x14ac:dyDescent="0.3">
      <c r="A90" s="22">
        <v>336</v>
      </c>
      <c r="B90" s="23" t="s">
        <v>245</v>
      </c>
      <c r="C90" s="17">
        <v>13787</v>
      </c>
      <c r="D90" s="18">
        <v>1.3799189007699999</v>
      </c>
      <c r="E90" s="18">
        <f t="shared" si="1"/>
        <v>9991.1668666229598</v>
      </c>
      <c r="F90" s="24" t="s">
        <v>246</v>
      </c>
      <c r="G90" s="25" t="s">
        <v>247</v>
      </c>
      <c r="H90" s="21"/>
    </row>
    <row r="91" spans="1:8" ht="21.75" customHeight="1" x14ac:dyDescent="0.3">
      <c r="A91" s="22">
        <v>337</v>
      </c>
      <c r="B91" s="23" t="s">
        <v>248</v>
      </c>
      <c r="C91" s="17">
        <v>8842</v>
      </c>
      <c r="D91" s="18">
        <v>10.7921021947</v>
      </c>
      <c r="E91" s="18">
        <f t="shared" si="1"/>
        <v>819.30284206744307</v>
      </c>
      <c r="F91" s="24" t="s">
        <v>249</v>
      </c>
      <c r="G91" s="25" t="s">
        <v>250</v>
      </c>
      <c r="H91" s="21"/>
    </row>
    <row r="92" spans="1:8" ht="21.75" customHeight="1" x14ac:dyDescent="0.3">
      <c r="A92" s="22">
        <v>342</v>
      </c>
      <c r="B92" s="23" t="s">
        <v>251</v>
      </c>
      <c r="C92" s="17">
        <v>10876</v>
      </c>
      <c r="D92" s="18">
        <v>3.34037139473</v>
      </c>
      <c r="E92" s="18">
        <f t="shared" si="1"/>
        <v>3255.9253791835022</v>
      </c>
      <c r="F92" s="24" t="s">
        <v>252</v>
      </c>
      <c r="G92" s="25" t="s">
        <v>253</v>
      </c>
      <c r="H92" s="21"/>
    </row>
    <row r="93" spans="1:8" ht="21.75" customHeight="1" x14ac:dyDescent="0.3">
      <c r="A93" s="22">
        <v>343</v>
      </c>
      <c r="B93" s="23" t="s">
        <v>254</v>
      </c>
      <c r="C93" s="17">
        <v>12227</v>
      </c>
      <c r="D93" s="18">
        <v>4.8729086453799999</v>
      </c>
      <c r="E93" s="18">
        <f t="shared" si="1"/>
        <v>2509.1789914002197</v>
      </c>
      <c r="F93" s="24" t="s">
        <v>255</v>
      </c>
      <c r="G93" s="25" t="s">
        <v>256</v>
      </c>
      <c r="H93" s="21"/>
    </row>
    <row r="94" spans="1:8" ht="21.75" customHeight="1" x14ac:dyDescent="0.3">
      <c r="A94" s="22">
        <v>345</v>
      </c>
      <c r="B94" s="23" t="s">
        <v>257</v>
      </c>
      <c r="C94" s="17">
        <v>22291</v>
      </c>
      <c r="D94" s="18">
        <v>2.6600754591900002</v>
      </c>
      <c r="E94" s="18">
        <f t="shared" si="1"/>
        <v>8379.8374677640404</v>
      </c>
      <c r="F94" s="24" t="s">
        <v>258</v>
      </c>
      <c r="G94" s="25" t="s">
        <v>259</v>
      </c>
      <c r="H94" s="21"/>
    </row>
    <row r="95" spans="1:8" ht="21.75" customHeight="1" x14ac:dyDescent="0.3">
      <c r="A95" s="22">
        <v>346</v>
      </c>
      <c r="B95" s="23" t="s">
        <v>260</v>
      </c>
      <c r="C95" s="17">
        <v>24410</v>
      </c>
      <c r="D95" s="18">
        <v>6.5862570052500002</v>
      </c>
      <c r="E95" s="18">
        <f t="shared" si="1"/>
        <v>3706.2021692354911</v>
      </c>
      <c r="F95" s="24" t="s">
        <v>261</v>
      </c>
      <c r="G95" s="25">
        <v>346</v>
      </c>
      <c r="H95" s="21"/>
    </row>
    <row r="96" spans="1:8" ht="21.75" customHeight="1" x14ac:dyDescent="0.3">
      <c r="A96" s="22">
        <v>347</v>
      </c>
      <c r="B96" s="23" t="s">
        <v>262</v>
      </c>
      <c r="C96" s="17">
        <v>3875</v>
      </c>
      <c r="D96" s="18">
        <v>10.355202647600001</v>
      </c>
      <c r="E96" s="18">
        <f t="shared" si="1"/>
        <v>374.2080316408003</v>
      </c>
      <c r="F96" s="24" t="s">
        <v>263</v>
      </c>
      <c r="G96" s="25">
        <v>347</v>
      </c>
      <c r="H96" s="21"/>
    </row>
    <row r="97" spans="1:8" ht="21.75" customHeight="1" x14ac:dyDescent="0.3">
      <c r="A97" s="22">
        <v>352</v>
      </c>
      <c r="B97" s="23" t="s">
        <v>264</v>
      </c>
      <c r="C97" s="17">
        <v>14476</v>
      </c>
      <c r="D97" s="18">
        <v>3.4427451803600002</v>
      </c>
      <c r="E97" s="18">
        <f t="shared" si="1"/>
        <v>4204.7840434377649</v>
      </c>
      <c r="F97" s="24" t="s">
        <v>265</v>
      </c>
      <c r="G97" s="25" t="s">
        <v>266</v>
      </c>
      <c r="H97" s="21"/>
    </row>
    <row r="98" spans="1:8" ht="21.75" customHeight="1" x14ac:dyDescent="0.3">
      <c r="A98" s="22">
        <v>353</v>
      </c>
      <c r="B98" s="23" t="s">
        <v>267</v>
      </c>
      <c r="C98" s="17">
        <v>9228</v>
      </c>
      <c r="D98" s="18">
        <v>2.4304285619999999</v>
      </c>
      <c r="E98" s="18">
        <f t="shared" si="1"/>
        <v>3796.8612384995499</v>
      </c>
      <c r="F98" s="24" t="s">
        <v>268</v>
      </c>
      <c r="G98" s="25" t="s">
        <v>269</v>
      </c>
      <c r="H98" s="21"/>
    </row>
    <row r="99" spans="1:8" ht="21.75" customHeight="1" x14ac:dyDescent="0.3">
      <c r="A99" s="22">
        <v>354</v>
      </c>
      <c r="B99" s="23" t="s">
        <v>270</v>
      </c>
      <c r="C99" s="17">
        <v>21751</v>
      </c>
      <c r="D99" s="18">
        <v>3.5711866966099999</v>
      </c>
      <c r="E99" s="18">
        <f t="shared" si="1"/>
        <v>6090.6924918396026</v>
      </c>
      <c r="F99" s="24" t="s">
        <v>271</v>
      </c>
      <c r="G99" s="25" t="s">
        <v>272</v>
      </c>
      <c r="H99" s="21"/>
    </row>
    <row r="100" spans="1:8" ht="21.75" customHeight="1" x14ac:dyDescent="0.3">
      <c r="A100" s="22">
        <v>355</v>
      </c>
      <c r="B100" s="23" t="s">
        <v>273</v>
      </c>
      <c r="C100" s="17">
        <v>5655</v>
      </c>
      <c r="D100" s="18">
        <v>5.3245910977499999</v>
      </c>
      <c r="E100" s="18">
        <f t="shared" si="1"/>
        <v>1062.0533851678526</v>
      </c>
      <c r="F100" s="24" t="s">
        <v>274</v>
      </c>
      <c r="G100" s="25" t="s">
        <v>275</v>
      </c>
      <c r="H100" s="21"/>
    </row>
    <row r="101" spans="1:8" ht="21.75" customHeight="1" x14ac:dyDescent="0.3">
      <c r="A101" s="22">
        <v>356</v>
      </c>
      <c r="B101" s="23" t="s">
        <v>276</v>
      </c>
      <c r="C101" s="17">
        <v>12720</v>
      </c>
      <c r="D101" s="18">
        <v>2.8138913312199998</v>
      </c>
      <c r="E101" s="18">
        <f t="shared" si="1"/>
        <v>4520.430429872029</v>
      </c>
      <c r="F101" s="24" t="s">
        <v>277</v>
      </c>
      <c r="G101" s="25" t="s">
        <v>278</v>
      </c>
      <c r="H101" s="21"/>
    </row>
    <row r="102" spans="1:8" ht="21.75" customHeight="1" x14ac:dyDescent="0.3">
      <c r="A102" s="22">
        <v>357</v>
      </c>
      <c r="B102" s="23" t="s">
        <v>279</v>
      </c>
      <c r="C102" s="17">
        <v>7207</v>
      </c>
      <c r="D102" s="18">
        <v>1.8927945564999999</v>
      </c>
      <c r="E102" s="18">
        <f t="shared" si="1"/>
        <v>3807.5975943879466</v>
      </c>
      <c r="F102" s="24" t="s">
        <v>280</v>
      </c>
      <c r="G102" s="25" t="s">
        <v>281</v>
      </c>
      <c r="H102" s="21"/>
    </row>
    <row r="103" spans="1:8" ht="21.75" customHeight="1" x14ac:dyDescent="0.3">
      <c r="A103" s="22">
        <v>358</v>
      </c>
      <c r="B103" s="23" t="s">
        <v>282</v>
      </c>
      <c r="C103" s="17">
        <v>50697</v>
      </c>
      <c r="D103" s="18">
        <v>2.4230394249999998</v>
      </c>
      <c r="E103" s="18">
        <f t="shared" si="1"/>
        <v>20922.895218677677</v>
      </c>
      <c r="F103" s="24" t="s">
        <v>283</v>
      </c>
      <c r="G103" s="25">
        <v>358</v>
      </c>
      <c r="H103" s="21"/>
    </row>
    <row r="104" spans="1:8" ht="21.75" customHeight="1" x14ac:dyDescent="0.3">
      <c r="A104" s="22">
        <v>359</v>
      </c>
      <c r="B104" s="23" t="s">
        <v>284</v>
      </c>
      <c r="C104" s="17">
        <v>21942</v>
      </c>
      <c r="D104" s="18">
        <v>2.2388825680000002</v>
      </c>
      <c r="E104" s="18">
        <f t="shared" si="1"/>
        <v>9800.4246911444079</v>
      </c>
      <c r="F104" s="24" t="s">
        <v>285</v>
      </c>
      <c r="G104" s="25">
        <v>359</v>
      </c>
      <c r="H104" s="21"/>
    </row>
    <row r="105" spans="1:8" ht="21.75" customHeight="1" x14ac:dyDescent="0.3">
      <c r="A105" s="22">
        <v>362</v>
      </c>
      <c r="B105" s="23" t="s">
        <v>286</v>
      </c>
      <c r="C105" s="17">
        <v>13502</v>
      </c>
      <c r="D105" s="18">
        <v>3.19013012461</v>
      </c>
      <c r="E105" s="18">
        <f t="shared" si="1"/>
        <v>4232.4292341055043</v>
      </c>
      <c r="F105" s="24" t="s">
        <v>287</v>
      </c>
      <c r="G105" s="25" t="s">
        <v>288</v>
      </c>
      <c r="H105" s="21"/>
    </row>
    <row r="106" spans="1:8" ht="21.75" customHeight="1" x14ac:dyDescent="0.3">
      <c r="A106" s="22">
        <v>363</v>
      </c>
      <c r="B106" s="23" t="s">
        <v>289</v>
      </c>
      <c r="C106" s="17">
        <v>8923</v>
      </c>
      <c r="D106" s="18">
        <v>2.19455962862</v>
      </c>
      <c r="E106" s="18">
        <f t="shared" si="1"/>
        <v>4065.9637968511388</v>
      </c>
      <c r="F106" s="24" t="s">
        <v>290</v>
      </c>
      <c r="G106" s="25" t="s">
        <v>291</v>
      </c>
      <c r="H106" s="21"/>
    </row>
    <row r="107" spans="1:8" ht="21.75" customHeight="1" x14ac:dyDescent="0.3">
      <c r="A107" s="22">
        <v>364</v>
      </c>
      <c r="B107" s="42" t="s">
        <v>292</v>
      </c>
      <c r="C107" s="17">
        <v>28561</v>
      </c>
      <c r="D107" s="18">
        <v>4.8253984545000002</v>
      </c>
      <c r="E107" s="18">
        <f t="shared" si="1"/>
        <v>5918.8894490909861</v>
      </c>
      <c r="F107" s="43" t="s">
        <v>293</v>
      </c>
      <c r="G107" s="44" t="s">
        <v>294</v>
      </c>
      <c r="H107" s="21"/>
    </row>
    <row r="108" spans="1:8" ht="21.75" customHeight="1" x14ac:dyDescent="0.3">
      <c r="A108" s="22">
        <v>365</v>
      </c>
      <c r="B108" s="42" t="s">
        <v>295</v>
      </c>
      <c r="C108" s="17">
        <v>129757</v>
      </c>
      <c r="D108" s="18">
        <v>5.051233367</v>
      </c>
      <c r="E108" s="18">
        <f t="shared" si="1"/>
        <v>25688.181592976875</v>
      </c>
      <c r="F108" s="43" t="s">
        <v>296</v>
      </c>
      <c r="G108" s="44" t="s">
        <v>297</v>
      </c>
      <c r="H108" s="21"/>
    </row>
    <row r="109" spans="1:8" ht="21.75" customHeight="1" x14ac:dyDescent="0.3">
      <c r="A109" s="22">
        <v>366</v>
      </c>
      <c r="B109" s="42" t="s">
        <v>298</v>
      </c>
      <c r="C109" s="17">
        <v>7935</v>
      </c>
      <c r="D109" s="18">
        <v>2.6059352326399998</v>
      </c>
      <c r="E109" s="18">
        <f t="shared" si="1"/>
        <v>3044.9720701466836</v>
      </c>
      <c r="F109" s="43" t="s">
        <v>299</v>
      </c>
      <c r="G109" s="44" t="s">
        <v>300</v>
      </c>
      <c r="H109" s="21"/>
    </row>
    <row r="110" spans="1:8" ht="21.75" customHeight="1" x14ac:dyDescent="0.3">
      <c r="A110" s="22">
        <v>367</v>
      </c>
      <c r="B110" s="42" t="s">
        <v>301</v>
      </c>
      <c r="C110" s="17">
        <v>4715</v>
      </c>
      <c r="D110" s="18">
        <v>1.8479284734400001</v>
      </c>
      <c r="E110" s="18">
        <f t="shared" si="1"/>
        <v>2551.505682047758</v>
      </c>
      <c r="F110" s="43" t="s">
        <v>302</v>
      </c>
      <c r="G110" s="44" t="s">
        <v>303</v>
      </c>
      <c r="H110" s="21"/>
    </row>
    <row r="111" spans="1:8" ht="21.75" customHeight="1" x14ac:dyDescent="0.3">
      <c r="A111" s="22">
        <v>368</v>
      </c>
      <c r="B111" s="42" t="s">
        <v>304</v>
      </c>
      <c r="C111" s="17">
        <v>17526</v>
      </c>
      <c r="D111" s="18">
        <v>4.4029473919999997</v>
      </c>
      <c r="E111" s="18">
        <f t="shared" si="1"/>
        <v>3980.5154228833449</v>
      </c>
      <c r="F111" s="43" t="s">
        <v>305</v>
      </c>
      <c r="G111" s="44" t="s">
        <v>306</v>
      </c>
      <c r="H111" s="21"/>
    </row>
    <row r="112" spans="1:8" ht="21.75" customHeight="1" x14ac:dyDescent="0.3">
      <c r="A112" s="22">
        <v>369</v>
      </c>
      <c r="B112" s="42" t="s">
        <v>307</v>
      </c>
      <c r="C112" s="17">
        <v>39092</v>
      </c>
      <c r="D112" s="18">
        <v>4.6890569365000001</v>
      </c>
      <c r="E112" s="18">
        <f t="shared" si="1"/>
        <v>8336.8576089798989</v>
      </c>
      <c r="F112" s="43" t="s">
        <v>308</v>
      </c>
      <c r="G112" s="44" t="s">
        <v>309</v>
      </c>
      <c r="H112" s="21"/>
    </row>
    <row r="113" spans="1:8" ht="21.75" customHeight="1" x14ac:dyDescent="0.3">
      <c r="A113" s="22">
        <v>372</v>
      </c>
      <c r="B113" s="42" t="s">
        <v>310</v>
      </c>
      <c r="C113" s="17">
        <v>4779</v>
      </c>
      <c r="D113" s="18">
        <v>5.8719467175400002</v>
      </c>
      <c r="E113" s="18">
        <f t="shared" si="1"/>
        <v>813.8697828651483</v>
      </c>
      <c r="F113" s="43" t="s">
        <v>311</v>
      </c>
      <c r="G113" s="44" t="s">
        <v>312</v>
      </c>
      <c r="H113" s="21"/>
    </row>
    <row r="114" spans="1:8" ht="21.75" customHeight="1" x14ac:dyDescent="0.3">
      <c r="A114" s="22">
        <v>373</v>
      </c>
      <c r="B114" s="23" t="s">
        <v>313</v>
      </c>
      <c r="C114" s="17">
        <v>42332</v>
      </c>
      <c r="D114" s="18">
        <v>3.9542662810000002</v>
      </c>
      <c r="E114" s="18">
        <f t="shared" si="1"/>
        <v>10705.399432355527</v>
      </c>
      <c r="F114" s="24" t="s">
        <v>314</v>
      </c>
      <c r="G114" s="25" t="s">
        <v>315</v>
      </c>
      <c r="H114" s="21"/>
    </row>
    <row r="115" spans="1:8" ht="21.75" customHeight="1" x14ac:dyDescent="0.3">
      <c r="A115" s="22">
        <v>375</v>
      </c>
      <c r="B115" s="23" t="s">
        <v>316</v>
      </c>
      <c r="C115" s="17">
        <v>15716</v>
      </c>
      <c r="D115" s="18">
        <v>4.9467914525000003</v>
      </c>
      <c r="E115" s="18">
        <f t="shared" si="1"/>
        <v>3177.0088047794043</v>
      </c>
      <c r="F115" s="24" t="s">
        <v>317</v>
      </c>
      <c r="G115" s="25" t="s">
        <v>318</v>
      </c>
      <c r="H115" s="21"/>
    </row>
    <row r="116" spans="1:8" ht="21.75" customHeight="1" x14ac:dyDescent="0.3">
      <c r="A116" s="22">
        <v>376</v>
      </c>
      <c r="B116" s="23" t="s">
        <v>319</v>
      </c>
      <c r="C116" s="17">
        <v>16759</v>
      </c>
      <c r="D116" s="18">
        <v>6.4113680464999998</v>
      </c>
      <c r="E116" s="18">
        <f t="shared" si="1"/>
        <v>2613.9507010752295</v>
      </c>
      <c r="F116" s="24" t="s">
        <v>320</v>
      </c>
      <c r="G116" s="25" t="s">
        <v>321</v>
      </c>
      <c r="H116" s="21"/>
    </row>
    <row r="117" spans="1:8" ht="21.75" customHeight="1" x14ac:dyDescent="0.3">
      <c r="A117" s="22">
        <v>381</v>
      </c>
      <c r="B117" s="23" t="s">
        <v>322</v>
      </c>
      <c r="C117" s="17">
        <v>25550</v>
      </c>
      <c r="D117" s="18">
        <v>26.741803431899999</v>
      </c>
      <c r="E117" s="18">
        <f t="shared" si="1"/>
        <v>955.43294471762101</v>
      </c>
      <c r="F117" s="24" t="s">
        <v>323</v>
      </c>
      <c r="G117" s="25">
        <v>381</v>
      </c>
      <c r="H117" s="21"/>
    </row>
    <row r="118" spans="1:8" ht="21.75" customHeight="1" x14ac:dyDescent="0.3">
      <c r="A118" s="22">
        <v>382</v>
      </c>
      <c r="B118" s="23" t="s">
        <v>324</v>
      </c>
      <c r="C118" s="17">
        <v>6609</v>
      </c>
      <c r="D118" s="18">
        <v>4.27907241584</v>
      </c>
      <c r="E118" s="18">
        <f t="shared" si="1"/>
        <v>1544.4936093007498</v>
      </c>
      <c r="F118" s="24" t="s">
        <v>325</v>
      </c>
      <c r="G118" s="25" t="s">
        <v>326</v>
      </c>
      <c r="H118" s="21"/>
    </row>
    <row r="119" spans="1:8" x14ac:dyDescent="0.4">
      <c r="A119" s="22">
        <v>383</v>
      </c>
      <c r="B119" s="23" t="s">
        <v>327</v>
      </c>
      <c r="C119" s="17">
        <v>26279</v>
      </c>
      <c r="D119" s="18">
        <v>1.0697198450000001</v>
      </c>
      <c r="E119" s="18">
        <f t="shared" si="1"/>
        <v>24566.245192917777</v>
      </c>
      <c r="F119" s="49" t="s">
        <v>328</v>
      </c>
      <c r="G119" s="25" t="s">
        <v>329</v>
      </c>
      <c r="H119" s="50"/>
    </row>
    <row r="120" spans="1:8" x14ac:dyDescent="0.3">
      <c r="A120" s="22">
        <v>384</v>
      </c>
      <c r="B120" s="23" t="s">
        <v>330</v>
      </c>
      <c r="C120" s="17">
        <v>0</v>
      </c>
      <c r="D120" s="18">
        <v>6.2280593264500004</v>
      </c>
      <c r="E120" s="18">
        <f t="shared" si="1"/>
        <v>0</v>
      </c>
      <c r="F120" s="49" t="s">
        <v>331</v>
      </c>
      <c r="G120" s="25" t="s">
        <v>332</v>
      </c>
      <c r="H120" s="21"/>
    </row>
    <row r="121" spans="1:8" x14ac:dyDescent="0.3">
      <c r="A121" s="22">
        <v>388</v>
      </c>
      <c r="B121" s="23" t="s">
        <v>333</v>
      </c>
      <c r="C121" s="17">
        <v>22829</v>
      </c>
      <c r="D121" s="18">
        <v>3.8424563389399999</v>
      </c>
      <c r="E121" s="18">
        <f t="shared" si="1"/>
        <v>5941.2516334011816</v>
      </c>
      <c r="F121" s="49" t="s">
        <v>334</v>
      </c>
      <c r="G121" s="25" t="s">
        <v>335</v>
      </c>
      <c r="H121" s="21"/>
    </row>
    <row r="122" spans="1:8" x14ac:dyDescent="0.4">
      <c r="A122" s="22">
        <v>392</v>
      </c>
      <c r="B122" s="23" t="s">
        <v>336</v>
      </c>
      <c r="C122" s="17">
        <v>63804</v>
      </c>
      <c r="D122" s="18">
        <v>8.8811625124199995</v>
      </c>
      <c r="E122" s="18">
        <f t="shared" si="1"/>
        <v>7184.1946266350051</v>
      </c>
      <c r="F122" s="49" t="s">
        <v>337</v>
      </c>
      <c r="G122" s="25" t="s">
        <v>338</v>
      </c>
      <c r="H122" s="50"/>
    </row>
    <row r="123" spans="1:8" x14ac:dyDescent="0.3">
      <c r="A123" s="22">
        <v>393</v>
      </c>
      <c r="B123" s="23" t="s">
        <v>339</v>
      </c>
      <c r="C123" s="17">
        <v>41745</v>
      </c>
      <c r="D123" s="18">
        <v>9.7141651811099994</v>
      </c>
      <c r="E123" s="18">
        <f t="shared" si="1"/>
        <v>4297.3327323254307</v>
      </c>
      <c r="F123" s="49" t="s">
        <v>340</v>
      </c>
      <c r="G123" s="25" t="s">
        <v>341</v>
      </c>
      <c r="H123" s="21"/>
    </row>
    <row r="124" spans="1:8" x14ac:dyDescent="0.3">
      <c r="A124" s="26">
        <v>394</v>
      </c>
      <c r="B124" s="27" t="s">
        <v>342</v>
      </c>
      <c r="C124" s="17">
        <v>28990</v>
      </c>
      <c r="D124" s="18">
        <v>11.0787999249</v>
      </c>
      <c r="E124" s="18">
        <f t="shared" si="1"/>
        <v>2616.7094086466832</v>
      </c>
      <c r="F124" s="51" t="s">
        <v>343</v>
      </c>
      <c r="G124" s="29" t="s">
        <v>344</v>
      </c>
      <c r="H124" s="21"/>
    </row>
    <row r="125" spans="1:8" s="37" customFormat="1" ht="21.75" customHeight="1" x14ac:dyDescent="0.3">
      <c r="A125" s="30" t="s">
        <v>345</v>
      </c>
      <c r="B125" s="31"/>
      <c r="C125" s="32">
        <v>1274744</v>
      </c>
      <c r="D125" s="33">
        <f>SUM(D68:D124)</f>
        <v>328.13020885626503</v>
      </c>
      <c r="E125" s="33">
        <f t="shared" si="1"/>
        <v>3884.87242440513</v>
      </c>
      <c r="F125" s="34" t="s">
        <v>346</v>
      </c>
      <c r="G125" s="35"/>
      <c r="H125" s="36"/>
    </row>
    <row r="126" spans="1:8" ht="21.75" customHeight="1" x14ac:dyDescent="0.3">
      <c r="A126" s="38">
        <v>412</v>
      </c>
      <c r="B126" s="39" t="s">
        <v>347</v>
      </c>
      <c r="C126" s="17">
        <v>5333</v>
      </c>
      <c r="D126" s="18">
        <v>6.3135937684499996</v>
      </c>
      <c r="E126" s="18">
        <f t="shared" si="1"/>
        <v>844.68532433141684</v>
      </c>
      <c r="F126" s="40" t="s">
        <v>348</v>
      </c>
      <c r="G126" s="41">
        <v>412</v>
      </c>
      <c r="H126" s="21"/>
    </row>
    <row r="127" spans="1:8" ht="21.75" customHeight="1" x14ac:dyDescent="0.3">
      <c r="A127" s="22">
        <v>413</v>
      </c>
      <c r="B127" s="23" t="s">
        <v>349</v>
      </c>
      <c r="C127" s="17">
        <v>2</v>
      </c>
      <c r="D127" s="18">
        <v>7.79354915516</v>
      </c>
      <c r="E127" s="18">
        <f t="shared" si="1"/>
        <v>0.25662249126584746</v>
      </c>
      <c r="F127" s="24" t="s">
        <v>350</v>
      </c>
      <c r="G127" s="25">
        <v>413</v>
      </c>
      <c r="H127" s="21"/>
    </row>
    <row r="128" spans="1:8" ht="21.75" customHeight="1" x14ac:dyDescent="0.3">
      <c r="A128" s="22">
        <v>415</v>
      </c>
      <c r="B128" s="23" t="s">
        <v>351</v>
      </c>
      <c r="C128" s="17">
        <v>2529</v>
      </c>
      <c r="D128" s="18">
        <v>7.3342751240200004</v>
      </c>
      <c r="E128" s="18">
        <f t="shared" si="1"/>
        <v>344.81935259251986</v>
      </c>
      <c r="F128" s="24" t="s">
        <v>352</v>
      </c>
      <c r="G128" s="44">
        <v>415</v>
      </c>
      <c r="H128" s="21"/>
    </row>
    <row r="129" spans="1:8" ht="21.75" customHeight="1" x14ac:dyDescent="0.3">
      <c r="A129" s="22">
        <v>416</v>
      </c>
      <c r="B129" s="23" t="s">
        <v>353</v>
      </c>
      <c r="C129" s="17">
        <v>18520</v>
      </c>
      <c r="D129" s="18">
        <v>8.3122335864999997</v>
      </c>
      <c r="E129" s="18">
        <f t="shared" si="1"/>
        <v>2228.0413329671774</v>
      </c>
      <c r="F129" s="24" t="s">
        <v>354</v>
      </c>
      <c r="G129" s="25" t="s">
        <v>355</v>
      </c>
      <c r="H129" s="21"/>
    </row>
    <row r="130" spans="1:8" ht="21.75" customHeight="1" x14ac:dyDescent="0.3">
      <c r="A130" s="22">
        <v>421</v>
      </c>
      <c r="B130" s="23" t="s">
        <v>356</v>
      </c>
      <c r="C130" s="17">
        <v>26803</v>
      </c>
      <c r="D130" s="18">
        <v>2.3566268865</v>
      </c>
      <c r="E130" s="18">
        <f t="shared" si="1"/>
        <v>11373.459308956246</v>
      </c>
      <c r="F130" s="24" t="s">
        <v>357</v>
      </c>
      <c r="G130" s="25" t="s">
        <v>358</v>
      </c>
      <c r="H130" s="21"/>
    </row>
    <row r="131" spans="1:8" ht="21.75" customHeight="1" x14ac:dyDescent="0.3">
      <c r="A131" s="22">
        <v>422</v>
      </c>
      <c r="B131" s="23" t="s">
        <v>359</v>
      </c>
      <c r="C131" s="17">
        <v>11530</v>
      </c>
      <c r="D131" s="18">
        <v>3.5634350165000002</v>
      </c>
      <c r="E131" s="18">
        <f t="shared" si="1"/>
        <v>3235.6419989734363</v>
      </c>
      <c r="F131" s="24" t="s">
        <v>360</v>
      </c>
      <c r="G131" s="25" t="s">
        <v>361</v>
      </c>
      <c r="H131" s="21"/>
    </row>
    <row r="132" spans="1:8" ht="21.75" customHeight="1" x14ac:dyDescent="0.3">
      <c r="A132" s="22">
        <v>423</v>
      </c>
      <c r="B132" s="23" t="s">
        <v>362</v>
      </c>
      <c r="C132" s="17">
        <v>15901</v>
      </c>
      <c r="D132" s="18">
        <v>6.2200732480000003</v>
      </c>
      <c r="E132" s="18">
        <f t="shared" si="1"/>
        <v>2556.400763465736</v>
      </c>
      <c r="F132" s="24" t="s">
        <v>363</v>
      </c>
      <c r="G132" s="25" t="s">
        <v>364</v>
      </c>
      <c r="H132" s="21"/>
    </row>
    <row r="133" spans="1:8" ht="21.75" customHeight="1" x14ac:dyDescent="0.3">
      <c r="A133" s="22">
        <v>424</v>
      </c>
      <c r="B133" s="23" t="s">
        <v>365</v>
      </c>
      <c r="C133" s="17">
        <v>14575</v>
      </c>
      <c r="D133" s="18">
        <v>5.1454109595000004</v>
      </c>
      <c r="E133" s="18">
        <f t="shared" si="1"/>
        <v>2832.6211676231806</v>
      </c>
      <c r="F133" s="24" t="s">
        <v>366</v>
      </c>
      <c r="G133" s="25" t="s">
        <v>367</v>
      </c>
      <c r="H133" s="21"/>
    </row>
    <row r="134" spans="1:8" ht="21.75" customHeight="1" x14ac:dyDescent="0.3">
      <c r="A134" s="22">
        <v>425</v>
      </c>
      <c r="B134" s="23" t="s">
        <v>368</v>
      </c>
      <c r="C134" s="17">
        <v>0</v>
      </c>
      <c r="D134" s="18">
        <v>4.2521203700000001</v>
      </c>
      <c r="E134" s="18">
        <f t="shared" si="1"/>
        <v>0</v>
      </c>
      <c r="F134" s="24" t="s">
        <v>369</v>
      </c>
      <c r="G134" s="25" t="s">
        <v>370</v>
      </c>
      <c r="H134" s="21"/>
    </row>
    <row r="135" spans="1:8" ht="21.75" customHeight="1" x14ac:dyDescent="0.3">
      <c r="A135" s="26">
        <v>431</v>
      </c>
      <c r="B135" s="27" t="s">
        <v>371</v>
      </c>
      <c r="C135" s="17">
        <v>90</v>
      </c>
      <c r="D135" s="18">
        <v>10.541064653299999</v>
      </c>
      <c r="E135" s="18">
        <f t="shared" si="1"/>
        <v>8.5380369972234718</v>
      </c>
      <c r="F135" s="28" t="s">
        <v>372</v>
      </c>
      <c r="G135" s="29">
        <v>431</v>
      </c>
      <c r="H135" s="21"/>
    </row>
    <row r="136" spans="1:8" s="37" customFormat="1" ht="21.75" customHeight="1" x14ac:dyDescent="0.3">
      <c r="A136" s="30" t="s">
        <v>373</v>
      </c>
      <c r="B136" s="31"/>
      <c r="C136" s="32">
        <v>95283</v>
      </c>
      <c r="D136" s="33">
        <f>SUM(D126:D135)</f>
        <v>61.832382767929992</v>
      </c>
      <c r="E136" s="33">
        <f t="shared" si="1"/>
        <v>1540.9886492263649</v>
      </c>
      <c r="F136" s="34" t="s">
        <v>374</v>
      </c>
      <c r="G136" s="35"/>
      <c r="H136" s="36"/>
    </row>
    <row r="137" spans="1:8" ht="21.75" customHeight="1" x14ac:dyDescent="0.3">
      <c r="A137" s="38">
        <v>501</v>
      </c>
      <c r="B137" s="52" t="s">
        <v>375</v>
      </c>
      <c r="C137" s="17">
        <v>5</v>
      </c>
      <c r="D137" s="18">
        <v>58.101543413400002</v>
      </c>
      <c r="E137" s="18">
        <f t="shared" ref="E137:E200" si="2">C137/D137</f>
        <v>8.6056233729013928E-2</v>
      </c>
      <c r="F137" s="53" t="s">
        <v>376</v>
      </c>
      <c r="G137" s="48">
        <v>501</v>
      </c>
      <c r="H137" s="21"/>
    </row>
    <row r="138" spans="1:8" ht="21.75" customHeight="1" x14ac:dyDescent="0.3">
      <c r="A138" s="22">
        <v>502</v>
      </c>
      <c r="B138" s="42" t="s">
        <v>377</v>
      </c>
      <c r="C138" s="17">
        <v>4</v>
      </c>
      <c r="D138" s="18">
        <v>124.73532401</v>
      </c>
      <c r="E138" s="18">
        <f t="shared" si="2"/>
        <v>3.2067900827189265E-2</v>
      </c>
      <c r="F138" s="43" t="s">
        <v>378</v>
      </c>
      <c r="G138" s="44">
        <v>502</v>
      </c>
      <c r="H138" s="21"/>
    </row>
    <row r="139" spans="1:8" ht="21.75" customHeight="1" x14ac:dyDescent="0.3">
      <c r="A139" s="22">
        <v>511</v>
      </c>
      <c r="B139" s="42" t="s">
        <v>379</v>
      </c>
      <c r="C139" s="17">
        <v>3365</v>
      </c>
      <c r="D139" s="18">
        <v>23.8466293237</v>
      </c>
      <c r="E139" s="18">
        <f t="shared" si="2"/>
        <v>141.11008957797196</v>
      </c>
      <c r="F139" s="43" t="s">
        <v>380</v>
      </c>
      <c r="G139" s="44">
        <v>511</v>
      </c>
      <c r="H139" s="21"/>
    </row>
    <row r="140" spans="1:8" ht="21.75" customHeight="1" x14ac:dyDescent="0.3">
      <c r="A140" s="22">
        <v>512</v>
      </c>
      <c r="B140" s="42" t="s">
        <v>381</v>
      </c>
      <c r="C140" s="17">
        <v>10418</v>
      </c>
      <c r="D140" s="18">
        <v>51.898450131600001</v>
      </c>
      <c r="E140" s="18">
        <f t="shared" si="2"/>
        <v>200.73817182561052</v>
      </c>
      <c r="F140" s="43" t="s">
        <v>382</v>
      </c>
      <c r="G140" s="44">
        <v>512</v>
      </c>
      <c r="H140" s="21"/>
    </row>
    <row r="141" spans="1:8" ht="21.75" customHeight="1" x14ac:dyDescent="0.3">
      <c r="A141" s="22">
        <v>513</v>
      </c>
      <c r="B141" s="42" t="s">
        <v>383</v>
      </c>
      <c r="C141" s="17">
        <v>90</v>
      </c>
      <c r="D141" s="18">
        <v>48.191309781599998</v>
      </c>
      <c r="E141" s="18">
        <f t="shared" si="2"/>
        <v>1.8675566281114659</v>
      </c>
      <c r="F141" s="43" t="s">
        <v>384</v>
      </c>
      <c r="G141" s="44">
        <v>513</v>
      </c>
      <c r="H141" s="21"/>
    </row>
    <row r="142" spans="1:8" ht="21.75" customHeight="1" x14ac:dyDescent="0.3">
      <c r="A142" s="22">
        <v>516</v>
      </c>
      <c r="B142" s="42" t="s">
        <v>385</v>
      </c>
      <c r="C142" s="17">
        <v>0</v>
      </c>
      <c r="D142" s="18">
        <v>30.005970400300001</v>
      </c>
      <c r="E142" s="18">
        <f t="shared" si="2"/>
        <v>0</v>
      </c>
      <c r="F142" s="43" t="s">
        <v>386</v>
      </c>
      <c r="G142" s="44">
        <v>516</v>
      </c>
      <c r="H142" s="21"/>
    </row>
    <row r="143" spans="1:8" ht="36.9" x14ac:dyDescent="0.3">
      <c r="A143" s="22">
        <v>518</v>
      </c>
      <c r="B143" s="42" t="s">
        <v>387</v>
      </c>
      <c r="C143" s="17">
        <v>28152</v>
      </c>
      <c r="D143" s="18">
        <v>32.565002018199998</v>
      </c>
      <c r="E143" s="18">
        <f t="shared" si="2"/>
        <v>864.48635821568041</v>
      </c>
      <c r="F143" s="43" t="s">
        <v>388</v>
      </c>
      <c r="G143" s="44">
        <v>518</v>
      </c>
      <c r="H143" s="21"/>
    </row>
    <row r="144" spans="1:8" ht="21.75" customHeight="1" x14ac:dyDescent="0.3">
      <c r="A144" s="22">
        <v>521</v>
      </c>
      <c r="B144" s="42" t="s">
        <v>389</v>
      </c>
      <c r="C144" s="17">
        <v>5885</v>
      </c>
      <c r="D144" s="18">
        <v>141.83517357299999</v>
      </c>
      <c r="E144" s="18">
        <f t="shared" si="2"/>
        <v>41.491823584726653</v>
      </c>
      <c r="F144" s="43" t="s">
        <v>390</v>
      </c>
      <c r="G144" s="44">
        <v>521</v>
      </c>
      <c r="H144" s="21"/>
    </row>
    <row r="145" spans="1:8" ht="21.75" customHeight="1" x14ac:dyDescent="0.3">
      <c r="A145" s="22">
        <v>531</v>
      </c>
      <c r="B145" s="42" t="s">
        <v>391</v>
      </c>
      <c r="C145" s="17">
        <v>12699</v>
      </c>
      <c r="D145" s="18">
        <v>26.1062482054</v>
      </c>
      <c r="E145" s="18">
        <f t="shared" si="2"/>
        <v>486.43527404191497</v>
      </c>
      <c r="F145" s="43" t="s">
        <v>392</v>
      </c>
      <c r="G145" s="44">
        <v>531</v>
      </c>
      <c r="H145" s="21"/>
    </row>
    <row r="146" spans="1:8" ht="21.75" customHeight="1" x14ac:dyDescent="0.3">
      <c r="A146" s="22">
        <v>532</v>
      </c>
      <c r="B146" s="42" t="s">
        <v>393</v>
      </c>
      <c r="C146" s="17">
        <v>4684</v>
      </c>
      <c r="D146" s="18">
        <v>16.1294367725</v>
      </c>
      <c r="E146" s="18">
        <f t="shared" si="2"/>
        <v>290.40071678051521</v>
      </c>
      <c r="F146" s="43" t="s">
        <v>394</v>
      </c>
      <c r="G146" s="44">
        <v>532</v>
      </c>
      <c r="H146" s="21"/>
    </row>
    <row r="147" spans="1:8" ht="21.75" customHeight="1" x14ac:dyDescent="0.3">
      <c r="A147" s="22">
        <v>533</v>
      </c>
      <c r="B147" s="42" t="s">
        <v>395</v>
      </c>
      <c r="C147" s="17">
        <v>10806</v>
      </c>
      <c r="D147" s="18">
        <v>19.3684109563</v>
      </c>
      <c r="E147" s="18">
        <f t="shared" si="2"/>
        <v>557.91876909164364</v>
      </c>
      <c r="F147" s="43" t="s">
        <v>396</v>
      </c>
      <c r="G147" s="44">
        <v>533</v>
      </c>
      <c r="H147" s="21"/>
    </row>
    <row r="148" spans="1:8" ht="21.75" customHeight="1" x14ac:dyDescent="0.3">
      <c r="A148" s="22">
        <v>591</v>
      </c>
      <c r="B148" s="42" t="s">
        <v>397</v>
      </c>
      <c r="C148" s="17">
        <v>78243</v>
      </c>
      <c r="D148" s="18">
        <v>21.323936167100001</v>
      </c>
      <c r="E148" s="18">
        <f t="shared" si="2"/>
        <v>3669.2569039255777</v>
      </c>
      <c r="F148" s="43" t="s">
        <v>398</v>
      </c>
      <c r="G148" s="44">
        <v>591</v>
      </c>
      <c r="H148" s="21"/>
    </row>
    <row r="149" spans="1:8" ht="21.75" customHeight="1" x14ac:dyDescent="0.3">
      <c r="A149" s="22">
        <v>592</v>
      </c>
      <c r="B149" s="42" t="s">
        <v>399</v>
      </c>
      <c r="C149" s="17">
        <v>1011</v>
      </c>
      <c r="D149" s="18">
        <v>5.0595960638999999</v>
      </c>
      <c r="E149" s="18">
        <f t="shared" si="2"/>
        <v>199.81832289210624</v>
      </c>
      <c r="F149" s="43" t="s">
        <v>400</v>
      </c>
      <c r="G149" s="44">
        <v>592</v>
      </c>
      <c r="H149" s="21"/>
    </row>
    <row r="150" spans="1:8" ht="21.75" customHeight="1" x14ac:dyDescent="0.3">
      <c r="A150" s="22">
        <v>593</v>
      </c>
      <c r="B150" s="42" t="s">
        <v>401</v>
      </c>
      <c r="C150" s="17">
        <v>218</v>
      </c>
      <c r="D150" s="18">
        <v>365.01417061199999</v>
      </c>
      <c r="E150" s="18">
        <f t="shared" si="2"/>
        <v>0.59723708708210121</v>
      </c>
      <c r="F150" s="43" t="s">
        <v>402</v>
      </c>
      <c r="G150" s="44">
        <v>593</v>
      </c>
      <c r="H150" s="21"/>
    </row>
    <row r="151" spans="1:8" ht="21.75" customHeight="1" x14ac:dyDescent="0.3">
      <c r="A151" s="22">
        <v>594</v>
      </c>
      <c r="B151" s="42" t="s">
        <v>403</v>
      </c>
      <c r="C151" s="17">
        <v>9527</v>
      </c>
      <c r="D151" s="18">
        <v>34.842363732400003</v>
      </c>
      <c r="E151" s="18">
        <f t="shared" si="2"/>
        <v>273.43150634584583</v>
      </c>
      <c r="F151" s="43" t="s">
        <v>404</v>
      </c>
      <c r="G151" s="44">
        <v>594</v>
      </c>
      <c r="H151" s="21"/>
    </row>
    <row r="152" spans="1:8" ht="21.75" customHeight="1" x14ac:dyDescent="0.3">
      <c r="A152" s="22">
        <v>597</v>
      </c>
      <c r="B152" s="42" t="s">
        <v>405</v>
      </c>
      <c r="C152" s="17">
        <v>80537</v>
      </c>
      <c r="D152" s="18">
        <v>18.774204292499999</v>
      </c>
      <c r="E152" s="18">
        <f t="shared" si="2"/>
        <v>4289.7690227102339</v>
      </c>
      <c r="F152" s="43" t="s">
        <v>406</v>
      </c>
      <c r="G152" s="44" t="s">
        <v>407</v>
      </c>
      <c r="H152" s="21"/>
    </row>
    <row r="153" spans="1:8" ht="21.75" customHeight="1" x14ac:dyDescent="0.3">
      <c r="A153" s="22">
        <v>598</v>
      </c>
      <c r="B153" s="42" t="s">
        <v>408</v>
      </c>
      <c r="C153" s="17">
        <v>63591</v>
      </c>
      <c r="D153" s="18">
        <v>17.167002883399999</v>
      </c>
      <c r="E153" s="18">
        <f t="shared" si="2"/>
        <v>3704.2575475705594</v>
      </c>
      <c r="F153" s="43" t="s">
        <v>409</v>
      </c>
      <c r="G153" s="44" t="s">
        <v>410</v>
      </c>
      <c r="H153" s="21"/>
    </row>
    <row r="154" spans="1:8" ht="21.75" customHeight="1" x14ac:dyDescent="0.3">
      <c r="A154" s="26">
        <v>599</v>
      </c>
      <c r="B154" s="45" t="s">
        <v>411</v>
      </c>
      <c r="C154" s="17">
        <v>199780</v>
      </c>
      <c r="D154" s="18">
        <v>22.065249662100001</v>
      </c>
      <c r="E154" s="18">
        <f t="shared" si="2"/>
        <v>9054.0557237903686</v>
      </c>
      <c r="F154" s="46" t="s">
        <v>412</v>
      </c>
      <c r="G154" s="47" t="s">
        <v>413</v>
      </c>
      <c r="H154" s="21"/>
    </row>
    <row r="155" spans="1:8" s="37" customFormat="1" ht="21.75" customHeight="1" x14ac:dyDescent="0.3">
      <c r="A155" s="30" t="s">
        <v>414</v>
      </c>
      <c r="B155" s="31"/>
      <c r="C155" s="32">
        <v>509015</v>
      </c>
      <c r="D155" s="33">
        <f>SUM(D137:D154)</f>
        <v>1057.0300219994001</v>
      </c>
      <c r="E155" s="33">
        <f t="shared" si="2"/>
        <v>481.55207459215279</v>
      </c>
      <c r="F155" s="34" t="s">
        <v>415</v>
      </c>
      <c r="G155" s="35"/>
      <c r="H155" s="36"/>
    </row>
    <row r="156" spans="1:8" ht="21.75" customHeight="1" x14ac:dyDescent="0.3">
      <c r="A156" s="38">
        <v>611</v>
      </c>
      <c r="B156" s="52" t="s">
        <v>416</v>
      </c>
      <c r="C156" s="17">
        <v>113</v>
      </c>
      <c r="D156" s="18">
        <v>1.74515307613</v>
      </c>
      <c r="E156" s="18">
        <f t="shared" si="2"/>
        <v>64.750766878619871</v>
      </c>
      <c r="F156" s="53" t="s">
        <v>417</v>
      </c>
      <c r="G156" s="48" t="s">
        <v>418</v>
      </c>
      <c r="H156" s="21"/>
    </row>
    <row r="157" spans="1:8" ht="21.75" customHeight="1" x14ac:dyDescent="0.3">
      <c r="A157" s="22">
        <v>612</v>
      </c>
      <c r="B157" s="42" t="s">
        <v>419</v>
      </c>
      <c r="C157" s="17">
        <v>2176</v>
      </c>
      <c r="D157" s="18">
        <v>2.6453767940000001</v>
      </c>
      <c r="E157" s="18">
        <f t="shared" si="2"/>
        <v>822.56713105497965</v>
      </c>
      <c r="F157" s="43" t="s">
        <v>420</v>
      </c>
      <c r="G157" s="44" t="s">
        <v>421</v>
      </c>
      <c r="H157" s="21"/>
    </row>
    <row r="158" spans="1:8" ht="21.75" customHeight="1" x14ac:dyDescent="0.3">
      <c r="A158" s="22">
        <v>613</v>
      </c>
      <c r="B158" s="42" t="s">
        <v>422</v>
      </c>
      <c r="C158" s="17">
        <v>1851</v>
      </c>
      <c r="D158" s="18">
        <v>4.1737562280000002</v>
      </c>
      <c r="E158" s="18">
        <f t="shared" si="2"/>
        <v>443.48541191323261</v>
      </c>
      <c r="F158" s="43" t="s">
        <v>423</v>
      </c>
      <c r="G158" s="44" t="s">
        <v>424</v>
      </c>
      <c r="H158" s="21"/>
    </row>
    <row r="159" spans="1:8" ht="21.75" customHeight="1" x14ac:dyDescent="0.3">
      <c r="A159" s="22">
        <v>614</v>
      </c>
      <c r="B159" s="42" t="s">
        <v>425</v>
      </c>
      <c r="C159" s="17">
        <v>22442</v>
      </c>
      <c r="D159" s="18">
        <v>5.4480280465000002</v>
      </c>
      <c r="E159" s="18">
        <f t="shared" si="2"/>
        <v>4119.2886322267577</v>
      </c>
      <c r="F159" s="43" t="s">
        <v>426</v>
      </c>
      <c r="G159" s="44" t="s">
        <v>427</v>
      </c>
      <c r="H159" s="21"/>
    </row>
    <row r="160" spans="1:8" ht="21.75" customHeight="1" x14ac:dyDescent="0.3">
      <c r="A160" s="22">
        <v>615</v>
      </c>
      <c r="B160" s="42" t="s">
        <v>428</v>
      </c>
      <c r="C160" s="17">
        <v>2613</v>
      </c>
      <c r="D160" s="18">
        <v>7.486459441</v>
      </c>
      <c r="E160" s="18">
        <f t="shared" si="2"/>
        <v>349.03014176364388</v>
      </c>
      <c r="F160" s="43" t="s">
        <v>429</v>
      </c>
      <c r="G160" s="44" t="s">
        <v>430</v>
      </c>
      <c r="H160" s="21"/>
    </row>
    <row r="161" spans="1:8" ht="21.75" customHeight="1" x14ac:dyDescent="0.3">
      <c r="A161" s="22">
        <v>616</v>
      </c>
      <c r="B161" s="42" t="s">
        <v>431</v>
      </c>
      <c r="C161" s="17">
        <v>1259</v>
      </c>
      <c r="D161" s="18">
        <v>6.3204202494999997</v>
      </c>
      <c r="E161" s="18">
        <f t="shared" si="2"/>
        <v>199.19561521239001</v>
      </c>
      <c r="F161" s="43" t="s">
        <v>432</v>
      </c>
      <c r="G161" s="44">
        <v>616</v>
      </c>
      <c r="H161" s="21"/>
    </row>
    <row r="162" spans="1:8" ht="21.75" customHeight="1" x14ac:dyDescent="0.3">
      <c r="A162" s="22">
        <v>617</v>
      </c>
      <c r="B162" s="42" t="s">
        <v>433</v>
      </c>
      <c r="C162" s="17">
        <v>3968</v>
      </c>
      <c r="D162" s="18">
        <v>6.1693416421</v>
      </c>
      <c r="E162" s="18">
        <f t="shared" si="2"/>
        <v>643.18046076782366</v>
      </c>
      <c r="F162" s="43" t="s">
        <v>434</v>
      </c>
      <c r="G162" s="44" t="s">
        <v>435</v>
      </c>
      <c r="H162" s="21"/>
    </row>
    <row r="163" spans="1:8" ht="21.75" customHeight="1" x14ac:dyDescent="0.3">
      <c r="A163" s="22">
        <v>618</v>
      </c>
      <c r="B163" s="42" t="s">
        <v>436</v>
      </c>
      <c r="C163" s="17">
        <v>6872</v>
      </c>
      <c r="D163" s="18">
        <v>21.673127830399999</v>
      </c>
      <c r="E163" s="18">
        <f t="shared" si="2"/>
        <v>317.07467670452854</v>
      </c>
      <c r="F163" s="43" t="s">
        <v>437</v>
      </c>
      <c r="G163" s="44">
        <v>618</v>
      </c>
      <c r="H163" s="21"/>
    </row>
    <row r="164" spans="1:8" ht="21.75" customHeight="1" x14ac:dyDescent="0.3">
      <c r="A164" s="22">
        <v>621</v>
      </c>
      <c r="B164" s="42" t="s">
        <v>438</v>
      </c>
      <c r="C164" s="17">
        <v>108637</v>
      </c>
      <c r="D164" s="18">
        <v>8.4265326781599992</v>
      </c>
      <c r="E164" s="18">
        <f t="shared" si="2"/>
        <v>12892.254044367126</v>
      </c>
      <c r="F164" s="43" t="s">
        <v>439</v>
      </c>
      <c r="G164" s="44" t="s">
        <v>440</v>
      </c>
      <c r="H164" s="21"/>
    </row>
    <row r="165" spans="1:8" ht="21.75" customHeight="1" x14ac:dyDescent="0.3">
      <c r="A165" s="22">
        <v>622</v>
      </c>
      <c r="B165" s="42" t="s">
        <v>441</v>
      </c>
      <c r="C165" s="17">
        <v>1415</v>
      </c>
      <c r="D165" s="18">
        <v>8.6261518236600008</v>
      </c>
      <c r="E165" s="18">
        <f t="shared" si="2"/>
        <v>164.03606485558331</v>
      </c>
      <c r="F165" s="43" t="s">
        <v>442</v>
      </c>
      <c r="G165" s="44" t="s">
        <v>443</v>
      </c>
      <c r="H165" s="21"/>
    </row>
    <row r="166" spans="1:8" ht="21.75" customHeight="1" x14ac:dyDescent="0.3">
      <c r="A166" s="22">
        <v>624</v>
      </c>
      <c r="B166" s="42" t="s">
        <v>444</v>
      </c>
      <c r="C166" s="17">
        <v>10205</v>
      </c>
      <c r="D166" s="18">
        <v>7.8971939642500004</v>
      </c>
      <c r="E166" s="18">
        <f t="shared" si="2"/>
        <v>1292.2311451633659</v>
      </c>
      <c r="F166" s="43" t="s">
        <v>445</v>
      </c>
      <c r="G166" s="44">
        <v>624</v>
      </c>
      <c r="H166" s="21"/>
    </row>
    <row r="167" spans="1:8" ht="21.75" customHeight="1" x14ac:dyDescent="0.3">
      <c r="A167" s="22">
        <v>626</v>
      </c>
      <c r="B167" s="42" t="s">
        <v>446</v>
      </c>
      <c r="C167" s="17">
        <v>50559</v>
      </c>
      <c r="D167" s="18">
        <v>9.7726240885499998</v>
      </c>
      <c r="E167" s="18">
        <f t="shared" si="2"/>
        <v>5173.5336939069375</v>
      </c>
      <c r="F167" s="43" t="s">
        <v>447</v>
      </c>
      <c r="G167" s="44">
        <v>626</v>
      </c>
      <c r="H167" s="21"/>
    </row>
    <row r="168" spans="1:8" ht="36.9" x14ac:dyDescent="0.3">
      <c r="A168" s="22">
        <v>631</v>
      </c>
      <c r="B168" s="42" t="s">
        <v>448</v>
      </c>
      <c r="C168" s="17">
        <v>4692</v>
      </c>
      <c r="D168" s="18">
        <v>38.677198845299998</v>
      </c>
      <c r="E168" s="18">
        <f t="shared" si="2"/>
        <v>121.31178420564873</v>
      </c>
      <c r="F168" s="43" t="s">
        <v>449</v>
      </c>
      <c r="G168" s="44">
        <v>631</v>
      </c>
      <c r="H168" s="21"/>
    </row>
    <row r="169" spans="1:8" ht="21.75" customHeight="1" x14ac:dyDescent="0.3">
      <c r="A169" s="22">
        <v>643</v>
      </c>
      <c r="B169" s="42" t="s">
        <v>450</v>
      </c>
      <c r="C169" s="17">
        <v>11010</v>
      </c>
      <c r="D169" s="18">
        <v>10.531420091499999</v>
      </c>
      <c r="E169" s="18">
        <f t="shared" si="2"/>
        <v>1045.4430555748381</v>
      </c>
      <c r="F169" s="43" t="s">
        <v>451</v>
      </c>
      <c r="G169" s="44">
        <v>643</v>
      </c>
      <c r="H169" s="21"/>
    </row>
    <row r="170" spans="1:8" ht="21.75" customHeight="1" x14ac:dyDescent="0.3">
      <c r="A170" s="22">
        <v>645</v>
      </c>
      <c r="B170" s="42" t="s">
        <v>452</v>
      </c>
      <c r="C170" s="17">
        <v>10475</v>
      </c>
      <c r="D170" s="18">
        <v>30.1920558013</v>
      </c>
      <c r="E170" s="18">
        <f t="shared" si="2"/>
        <v>346.94556968687675</v>
      </c>
      <c r="F170" s="43" t="s">
        <v>453</v>
      </c>
      <c r="G170" s="44">
        <v>645</v>
      </c>
      <c r="H170" s="21"/>
    </row>
    <row r="171" spans="1:8" ht="21.75" customHeight="1" x14ac:dyDescent="0.3">
      <c r="A171" s="22">
        <v>646</v>
      </c>
      <c r="B171" s="42" t="s">
        <v>454</v>
      </c>
      <c r="C171" s="17">
        <v>169</v>
      </c>
      <c r="D171" s="18">
        <v>6.8544888800699999</v>
      </c>
      <c r="E171" s="18">
        <f t="shared" si="2"/>
        <v>24.655375908681044</v>
      </c>
      <c r="F171" s="43" t="s">
        <v>455</v>
      </c>
      <c r="G171" s="44">
        <v>646</v>
      </c>
      <c r="H171" s="21"/>
    </row>
    <row r="172" spans="1:8" ht="21.75" customHeight="1" x14ac:dyDescent="0.3">
      <c r="A172" s="22">
        <v>648</v>
      </c>
      <c r="B172" s="42" t="s">
        <v>456</v>
      </c>
      <c r="C172" s="17">
        <v>20704</v>
      </c>
      <c r="D172" s="18">
        <v>16.319666857200001</v>
      </c>
      <c r="E172" s="18">
        <f t="shared" si="2"/>
        <v>1268.6533482064124</v>
      </c>
      <c r="F172" s="43" t="s">
        <v>457</v>
      </c>
      <c r="G172" s="44">
        <v>648</v>
      </c>
      <c r="H172" s="21"/>
    </row>
    <row r="173" spans="1:8" ht="36.9" x14ac:dyDescent="0.3">
      <c r="A173" s="22">
        <v>664</v>
      </c>
      <c r="B173" s="42" t="s">
        <v>458</v>
      </c>
      <c r="C173" s="17">
        <v>19268</v>
      </c>
      <c r="D173" s="18">
        <v>7.8119397188999997</v>
      </c>
      <c r="E173" s="18">
        <f t="shared" si="2"/>
        <v>2466.480886095871</v>
      </c>
      <c r="F173" s="43" t="s">
        <v>459</v>
      </c>
      <c r="G173" s="44">
        <v>664</v>
      </c>
      <c r="H173" s="21"/>
    </row>
    <row r="174" spans="1:8" ht="21.75" customHeight="1" x14ac:dyDescent="0.3">
      <c r="A174" s="22">
        <v>665</v>
      </c>
      <c r="B174" s="42" t="s">
        <v>460</v>
      </c>
      <c r="C174" s="17">
        <v>9358</v>
      </c>
      <c r="D174" s="18">
        <v>8.4079074111299992</v>
      </c>
      <c r="E174" s="18">
        <f t="shared" si="2"/>
        <v>1112.999887179099</v>
      </c>
      <c r="F174" s="43" t="s">
        <v>461</v>
      </c>
      <c r="G174" s="44">
        <v>665</v>
      </c>
      <c r="H174" s="21"/>
    </row>
    <row r="175" spans="1:8" ht="21.75" customHeight="1" x14ac:dyDescent="0.3">
      <c r="A175" s="22">
        <v>671</v>
      </c>
      <c r="B175" s="54" t="s">
        <v>462</v>
      </c>
      <c r="C175" s="17">
        <v>14761</v>
      </c>
      <c r="D175" s="18">
        <v>5.9001971915000002</v>
      </c>
      <c r="E175" s="18">
        <f t="shared" si="2"/>
        <v>2501.780791541194</v>
      </c>
      <c r="F175" s="55" t="s">
        <v>463</v>
      </c>
      <c r="G175" s="44">
        <v>671</v>
      </c>
      <c r="H175" s="21"/>
    </row>
    <row r="176" spans="1:8" ht="21.75" customHeight="1" x14ac:dyDescent="0.3">
      <c r="A176" s="22">
        <v>672</v>
      </c>
      <c r="B176" s="54" t="s">
        <v>464</v>
      </c>
      <c r="C176" s="17">
        <v>7350</v>
      </c>
      <c r="D176" s="18">
        <v>4.7673533279999996</v>
      </c>
      <c r="E176" s="18">
        <f t="shared" si="2"/>
        <v>1541.7359474556656</v>
      </c>
      <c r="F176" s="55" t="s">
        <v>465</v>
      </c>
      <c r="G176" s="44">
        <v>672</v>
      </c>
      <c r="H176" s="21"/>
    </row>
    <row r="177" spans="1:8" ht="21.75" customHeight="1" x14ac:dyDescent="0.3">
      <c r="A177" s="22">
        <v>673</v>
      </c>
      <c r="B177" s="54" t="s">
        <v>466</v>
      </c>
      <c r="C177" s="17">
        <v>8660</v>
      </c>
      <c r="D177" s="18">
        <v>3.743682722</v>
      </c>
      <c r="E177" s="18">
        <f t="shared" si="2"/>
        <v>2313.2302182310846</v>
      </c>
      <c r="F177" s="55" t="s">
        <v>467</v>
      </c>
      <c r="G177" s="44">
        <v>673</v>
      </c>
      <c r="H177" s="21"/>
    </row>
    <row r="178" spans="1:8" ht="21.75" customHeight="1" x14ac:dyDescent="0.3">
      <c r="A178" s="22">
        <v>674</v>
      </c>
      <c r="B178" s="54" t="s">
        <v>468</v>
      </c>
      <c r="C178" s="17">
        <v>11279</v>
      </c>
      <c r="D178" s="18">
        <v>4.1766910286999996</v>
      </c>
      <c r="E178" s="18">
        <f t="shared" si="2"/>
        <v>2700.4630992564953</v>
      </c>
      <c r="F178" s="56" t="s">
        <v>469</v>
      </c>
      <c r="G178" s="44">
        <v>674</v>
      </c>
      <c r="H178" s="21"/>
    </row>
    <row r="179" spans="1:8" ht="21.75" customHeight="1" x14ac:dyDescent="0.3">
      <c r="A179" s="22">
        <v>675</v>
      </c>
      <c r="B179" s="54" t="s">
        <v>470</v>
      </c>
      <c r="C179" s="17">
        <v>1798</v>
      </c>
      <c r="D179" s="18">
        <v>3.2610426800800001</v>
      </c>
      <c r="E179" s="18">
        <f t="shared" si="2"/>
        <v>551.35739589764933</v>
      </c>
      <c r="F179" s="56" t="s">
        <v>471</v>
      </c>
      <c r="G179" s="44">
        <v>675</v>
      </c>
      <c r="H179" s="21"/>
    </row>
    <row r="180" spans="1:8" ht="21.75" customHeight="1" x14ac:dyDescent="0.3">
      <c r="A180" s="22">
        <v>676</v>
      </c>
      <c r="B180" s="54" t="s">
        <v>472</v>
      </c>
      <c r="C180" s="17">
        <v>7419</v>
      </c>
      <c r="D180" s="18">
        <v>4.3048118229099996</v>
      </c>
      <c r="E180" s="18">
        <f t="shared" si="2"/>
        <v>1723.4202806534868</v>
      </c>
      <c r="F180" s="56" t="s">
        <v>473</v>
      </c>
      <c r="G180" s="44">
        <v>676</v>
      </c>
      <c r="H180" s="21"/>
    </row>
    <row r="181" spans="1:8" ht="21.75" customHeight="1" x14ac:dyDescent="0.3">
      <c r="A181" s="22">
        <v>677</v>
      </c>
      <c r="B181" s="54" t="s">
        <v>474</v>
      </c>
      <c r="C181" s="17">
        <v>2483</v>
      </c>
      <c r="D181" s="18">
        <v>3.2682496649799999</v>
      </c>
      <c r="E181" s="18">
        <f t="shared" si="2"/>
        <v>759.73388037207826</v>
      </c>
      <c r="F181" s="56" t="s">
        <v>475</v>
      </c>
      <c r="G181" s="44">
        <v>677</v>
      </c>
      <c r="H181" s="21"/>
    </row>
    <row r="182" spans="1:8" ht="21.75" customHeight="1" x14ac:dyDescent="0.3">
      <c r="A182" s="22">
        <v>681</v>
      </c>
      <c r="B182" s="54" t="s">
        <v>476</v>
      </c>
      <c r="C182" s="17">
        <v>29373</v>
      </c>
      <c r="D182" s="18">
        <v>6.8031892149999997</v>
      </c>
      <c r="E182" s="18">
        <f t="shared" si="2"/>
        <v>4317.5338906107436</v>
      </c>
      <c r="F182" s="56" t="s">
        <v>477</v>
      </c>
      <c r="G182" s="44">
        <v>681</v>
      </c>
      <c r="H182" s="21"/>
    </row>
    <row r="183" spans="1:8" ht="21.75" customHeight="1" x14ac:dyDescent="0.3">
      <c r="A183" s="22">
        <v>682</v>
      </c>
      <c r="B183" s="54" t="s">
        <v>478</v>
      </c>
      <c r="C183" s="17">
        <v>21842</v>
      </c>
      <c r="D183" s="18">
        <v>9.1455337667300007</v>
      </c>
      <c r="E183" s="18">
        <f t="shared" si="2"/>
        <v>2388.2695703839318</v>
      </c>
      <c r="F183" s="56" t="s">
        <v>479</v>
      </c>
      <c r="G183" s="44">
        <v>682</v>
      </c>
      <c r="H183" s="21"/>
    </row>
    <row r="184" spans="1:8" ht="21.75" customHeight="1" x14ac:dyDescent="0.3">
      <c r="A184" s="22">
        <v>683</v>
      </c>
      <c r="B184" s="54" t="s">
        <v>480</v>
      </c>
      <c r="C184" s="17">
        <v>10412</v>
      </c>
      <c r="D184" s="18">
        <v>8.0933235326300004</v>
      </c>
      <c r="E184" s="18">
        <f t="shared" si="2"/>
        <v>1286.4924969354986</v>
      </c>
      <c r="F184" s="56" t="s">
        <v>481</v>
      </c>
      <c r="G184" s="44">
        <v>683</v>
      </c>
      <c r="H184" s="21"/>
    </row>
    <row r="185" spans="1:8" ht="21.75" customHeight="1" x14ac:dyDescent="0.3">
      <c r="A185" s="22">
        <v>684</v>
      </c>
      <c r="B185" s="54" t="s">
        <v>482</v>
      </c>
      <c r="C185" s="17">
        <v>7997</v>
      </c>
      <c r="D185" s="18">
        <v>2.9513786180600001</v>
      </c>
      <c r="E185" s="18">
        <f t="shared" si="2"/>
        <v>2709.5811940443573</v>
      </c>
      <c r="F185" s="56" t="s">
        <v>483</v>
      </c>
      <c r="G185" s="44">
        <v>684</v>
      </c>
      <c r="H185" s="21"/>
    </row>
    <row r="186" spans="1:8" ht="21.75" customHeight="1" x14ac:dyDescent="0.3">
      <c r="A186" s="22">
        <v>685</v>
      </c>
      <c r="B186" s="54" t="s">
        <v>484</v>
      </c>
      <c r="C186" s="17">
        <v>18664</v>
      </c>
      <c r="D186" s="18">
        <v>16.423985394999999</v>
      </c>
      <c r="E186" s="18">
        <f t="shared" si="2"/>
        <v>1136.3867874408811</v>
      </c>
      <c r="F186" s="56" t="s">
        <v>485</v>
      </c>
      <c r="G186" s="44">
        <v>685</v>
      </c>
      <c r="H186" s="21"/>
    </row>
    <row r="187" spans="1:8" ht="21.75" customHeight="1" x14ac:dyDescent="0.3">
      <c r="A187" s="26">
        <v>686</v>
      </c>
      <c r="B187" s="57" t="s">
        <v>486</v>
      </c>
      <c r="C187" s="17">
        <v>13</v>
      </c>
      <c r="D187" s="18">
        <v>10.430083981499999</v>
      </c>
      <c r="E187" s="18">
        <f t="shared" si="2"/>
        <v>1.2463945662430236</v>
      </c>
      <c r="F187" s="58" t="s">
        <v>487</v>
      </c>
      <c r="G187" s="29">
        <v>686</v>
      </c>
      <c r="H187" s="21"/>
    </row>
    <row r="188" spans="1:8" s="37" customFormat="1" ht="21.75" customHeight="1" x14ac:dyDescent="0.3">
      <c r="A188" s="30" t="s">
        <v>488</v>
      </c>
      <c r="B188" s="31"/>
      <c r="C188" s="32">
        <v>429837</v>
      </c>
      <c r="D188" s="33">
        <f>SUM(D156:D187)</f>
        <v>292.44836641474001</v>
      </c>
      <c r="E188" s="33">
        <f t="shared" si="2"/>
        <v>1469.787659509167</v>
      </c>
      <c r="F188" s="34" t="s">
        <v>489</v>
      </c>
      <c r="G188" s="35"/>
      <c r="H188" s="36"/>
    </row>
    <row r="189" spans="1:8" ht="21.75" customHeight="1" x14ac:dyDescent="0.3">
      <c r="A189" s="38">
        <v>711</v>
      </c>
      <c r="B189" s="39" t="s">
        <v>490</v>
      </c>
      <c r="C189" s="17">
        <v>4997</v>
      </c>
      <c r="D189" s="18">
        <v>39.716134689</v>
      </c>
      <c r="E189" s="18">
        <f t="shared" si="2"/>
        <v>125.81788331441017</v>
      </c>
      <c r="F189" s="40" t="s">
        <v>491</v>
      </c>
      <c r="G189" s="41" t="s">
        <v>492</v>
      </c>
      <c r="H189" s="21"/>
    </row>
    <row r="190" spans="1:8" ht="21.75" customHeight="1" x14ac:dyDescent="0.3">
      <c r="A190" s="22">
        <v>721</v>
      </c>
      <c r="B190" s="23" t="s">
        <v>493</v>
      </c>
      <c r="C190" s="17">
        <v>6060</v>
      </c>
      <c r="D190" s="18">
        <v>52.400160163700001</v>
      </c>
      <c r="E190" s="18">
        <f t="shared" si="2"/>
        <v>115.6485014753455</v>
      </c>
      <c r="F190" s="24" t="s">
        <v>494</v>
      </c>
      <c r="G190" s="25" t="s">
        <v>495</v>
      </c>
      <c r="H190" s="21"/>
    </row>
    <row r="191" spans="1:8" ht="21.75" customHeight="1" x14ac:dyDescent="0.3">
      <c r="A191" s="22">
        <v>724</v>
      </c>
      <c r="B191" s="59" t="s">
        <v>496</v>
      </c>
      <c r="C191" s="17">
        <v>2</v>
      </c>
      <c r="D191" s="18">
        <v>48.991181838099997</v>
      </c>
      <c r="E191" s="18">
        <f t="shared" si="2"/>
        <v>4.0823673260411489E-2</v>
      </c>
      <c r="F191" s="60" t="s">
        <v>497</v>
      </c>
      <c r="G191" s="25">
        <v>724</v>
      </c>
      <c r="H191" s="21"/>
    </row>
    <row r="192" spans="1:8" ht="21.75" customHeight="1" x14ac:dyDescent="0.3">
      <c r="A192" s="22">
        <v>727</v>
      </c>
      <c r="B192" s="59" t="s">
        <v>498</v>
      </c>
      <c r="C192" s="17">
        <v>47</v>
      </c>
      <c r="D192" s="18">
        <v>25.373796000500001</v>
      </c>
      <c r="E192" s="18">
        <f t="shared" si="2"/>
        <v>1.8523046373933898</v>
      </c>
      <c r="F192" s="60" t="s">
        <v>499</v>
      </c>
      <c r="G192" s="25">
        <v>727</v>
      </c>
      <c r="H192" s="21"/>
    </row>
    <row r="193" spans="1:8" ht="21.75" customHeight="1" x14ac:dyDescent="0.3">
      <c r="A193" s="22">
        <v>731</v>
      </c>
      <c r="B193" s="59" t="s">
        <v>500</v>
      </c>
      <c r="C193" s="17">
        <v>3425</v>
      </c>
      <c r="D193" s="18">
        <v>33.845490351999999</v>
      </c>
      <c r="E193" s="18">
        <f t="shared" si="2"/>
        <v>101.19516557093137</v>
      </c>
      <c r="F193" s="60" t="s">
        <v>501</v>
      </c>
      <c r="G193" s="25">
        <v>731</v>
      </c>
      <c r="H193" s="21"/>
    </row>
    <row r="194" spans="1:8" ht="21.75" customHeight="1" x14ac:dyDescent="0.3">
      <c r="A194" s="22">
        <v>735</v>
      </c>
      <c r="B194" s="59" t="s">
        <v>502</v>
      </c>
      <c r="C194" s="17">
        <v>775</v>
      </c>
      <c r="D194" s="18">
        <v>15.4587465814</v>
      </c>
      <c r="E194" s="18">
        <f t="shared" si="2"/>
        <v>50.133430671053361</v>
      </c>
      <c r="F194" s="60" t="s">
        <v>503</v>
      </c>
      <c r="G194" s="25">
        <v>735</v>
      </c>
      <c r="H194" s="21"/>
    </row>
    <row r="195" spans="1:8" ht="21.75" customHeight="1" x14ac:dyDescent="0.3">
      <c r="A195" s="26">
        <v>736</v>
      </c>
      <c r="B195" s="57" t="s">
        <v>504</v>
      </c>
      <c r="C195" s="17">
        <v>595</v>
      </c>
      <c r="D195" s="18">
        <v>13.0588252473</v>
      </c>
      <c r="E195" s="18">
        <f t="shared" si="2"/>
        <v>45.563057069242909</v>
      </c>
      <c r="F195" s="58" t="s">
        <v>505</v>
      </c>
      <c r="G195" s="29">
        <v>736</v>
      </c>
      <c r="H195" s="21"/>
    </row>
    <row r="196" spans="1:8" s="37" customFormat="1" ht="21.75" customHeight="1" x14ac:dyDescent="0.3">
      <c r="A196" s="30" t="s">
        <v>506</v>
      </c>
      <c r="B196" s="31"/>
      <c r="C196" s="32">
        <v>15901</v>
      </c>
      <c r="D196" s="33">
        <f>SUM(D189:D195)</f>
        <v>228.84433487199999</v>
      </c>
      <c r="E196" s="33">
        <f t="shared" si="2"/>
        <v>69.483913634540883</v>
      </c>
      <c r="F196" s="34" t="s">
        <v>507</v>
      </c>
      <c r="G196" s="35"/>
      <c r="H196" s="36"/>
    </row>
    <row r="197" spans="1:8" ht="21.75" customHeight="1" x14ac:dyDescent="0.3">
      <c r="A197" s="38">
        <v>811</v>
      </c>
      <c r="B197" s="61" t="s">
        <v>508</v>
      </c>
      <c r="C197" s="17">
        <v>12638</v>
      </c>
      <c r="D197" s="18">
        <v>10.4419168509</v>
      </c>
      <c r="E197" s="18">
        <f t="shared" si="2"/>
        <v>1210.3141770287816</v>
      </c>
      <c r="F197" s="62" t="s">
        <v>509</v>
      </c>
      <c r="G197" s="48">
        <v>811</v>
      </c>
      <c r="H197" s="21"/>
    </row>
    <row r="198" spans="1:8" ht="21.75" customHeight="1" x14ac:dyDescent="0.3">
      <c r="A198" s="22">
        <v>812</v>
      </c>
      <c r="B198" s="59" t="s">
        <v>510</v>
      </c>
      <c r="C198" s="17">
        <v>3283</v>
      </c>
      <c r="D198" s="18">
        <v>11.490135946900001</v>
      </c>
      <c r="E198" s="18">
        <f t="shared" si="2"/>
        <v>285.72333827657991</v>
      </c>
      <c r="F198" s="60" t="s">
        <v>511</v>
      </c>
      <c r="G198" s="25">
        <v>812</v>
      </c>
      <c r="H198" s="21"/>
    </row>
    <row r="199" spans="1:8" ht="21.75" customHeight="1" x14ac:dyDescent="0.3">
      <c r="A199" s="22">
        <v>813</v>
      </c>
      <c r="B199" s="59" t="s">
        <v>512</v>
      </c>
      <c r="C199" s="17">
        <v>0</v>
      </c>
      <c r="D199" s="18">
        <v>7.4856604997399998</v>
      </c>
      <c r="E199" s="18">
        <f t="shared" si="2"/>
        <v>0</v>
      </c>
      <c r="F199" s="60" t="s">
        <v>513</v>
      </c>
      <c r="G199" s="25">
        <v>813</v>
      </c>
      <c r="H199" s="21"/>
    </row>
    <row r="200" spans="1:8" ht="21.75" customHeight="1" x14ac:dyDescent="0.3">
      <c r="A200" s="22">
        <v>814</v>
      </c>
      <c r="B200" s="59" t="s">
        <v>514</v>
      </c>
      <c r="C200" s="17">
        <v>4938</v>
      </c>
      <c r="D200" s="18">
        <v>59.997992601100002</v>
      </c>
      <c r="E200" s="18">
        <f t="shared" si="2"/>
        <v>82.302753574283201</v>
      </c>
      <c r="F200" s="60" t="s">
        <v>515</v>
      </c>
      <c r="G200" s="25">
        <v>814</v>
      </c>
      <c r="H200" s="21"/>
    </row>
    <row r="201" spans="1:8" ht="21.75" customHeight="1" x14ac:dyDescent="0.3">
      <c r="A201" s="22">
        <v>821</v>
      </c>
      <c r="B201" s="59" t="s">
        <v>516</v>
      </c>
      <c r="C201" s="17">
        <v>425</v>
      </c>
      <c r="D201" s="18">
        <v>30.6881423777</v>
      </c>
      <c r="E201" s="18">
        <f t="shared" ref="E201:E243" si="3">C201/D201</f>
        <v>13.848997269669624</v>
      </c>
      <c r="F201" s="60" t="s">
        <v>517</v>
      </c>
      <c r="G201" s="25">
        <v>821</v>
      </c>
      <c r="H201" s="21"/>
    </row>
    <row r="202" spans="1:8" ht="21.75" customHeight="1" x14ac:dyDescent="0.3">
      <c r="A202" s="22">
        <v>824</v>
      </c>
      <c r="B202" s="59" t="s">
        <v>518</v>
      </c>
      <c r="C202" s="17">
        <v>301</v>
      </c>
      <c r="D202" s="18">
        <v>35.222549911900003</v>
      </c>
      <c r="E202" s="18">
        <f t="shared" si="3"/>
        <v>8.5456618204210884</v>
      </c>
      <c r="F202" s="60" t="s">
        <v>519</v>
      </c>
      <c r="G202" s="25">
        <v>824</v>
      </c>
      <c r="H202" s="21"/>
    </row>
    <row r="203" spans="1:8" ht="21.75" customHeight="1" x14ac:dyDescent="0.3">
      <c r="A203" s="22">
        <v>826</v>
      </c>
      <c r="B203" s="59" t="s">
        <v>520</v>
      </c>
      <c r="C203" s="17">
        <v>56</v>
      </c>
      <c r="D203" s="18">
        <v>24.974264323900002</v>
      </c>
      <c r="E203" s="18">
        <f t="shared" si="3"/>
        <v>2.242308292797591</v>
      </c>
      <c r="F203" s="60" t="s">
        <v>521</v>
      </c>
      <c r="G203" s="25">
        <v>826</v>
      </c>
      <c r="H203" s="21"/>
    </row>
    <row r="204" spans="1:8" ht="21.75" customHeight="1" x14ac:dyDescent="0.3">
      <c r="A204" s="22">
        <v>831</v>
      </c>
      <c r="B204" s="59" t="s">
        <v>522</v>
      </c>
      <c r="C204" s="17">
        <v>1617</v>
      </c>
      <c r="D204" s="18">
        <v>73.746669416000003</v>
      </c>
      <c r="E204" s="18">
        <f t="shared" si="3"/>
        <v>21.926413935775347</v>
      </c>
      <c r="F204" s="60" t="s">
        <v>523</v>
      </c>
      <c r="G204" s="25">
        <v>831</v>
      </c>
      <c r="H204" s="21"/>
    </row>
    <row r="205" spans="1:8" ht="21.75" customHeight="1" x14ac:dyDescent="0.3">
      <c r="A205" s="22">
        <v>835</v>
      </c>
      <c r="B205" s="59" t="s">
        <v>524</v>
      </c>
      <c r="C205" s="17">
        <v>170</v>
      </c>
      <c r="D205" s="18">
        <v>32.691452456599997</v>
      </c>
      <c r="E205" s="18">
        <f t="shared" si="3"/>
        <v>5.2001360363442375</v>
      </c>
      <c r="F205" s="60" t="s">
        <v>525</v>
      </c>
      <c r="G205" s="25">
        <v>835</v>
      </c>
      <c r="H205" s="21"/>
    </row>
    <row r="206" spans="1:8" ht="21.75" customHeight="1" x14ac:dyDescent="0.3">
      <c r="A206" s="22">
        <v>841</v>
      </c>
      <c r="B206" s="59" t="s">
        <v>526</v>
      </c>
      <c r="C206" s="17">
        <v>1230</v>
      </c>
      <c r="D206" s="18">
        <v>152.59454212099999</v>
      </c>
      <c r="E206" s="18">
        <f t="shared" si="3"/>
        <v>8.0605766294358698</v>
      </c>
      <c r="F206" s="60" t="s">
        <v>527</v>
      </c>
      <c r="G206" s="25">
        <v>841</v>
      </c>
      <c r="H206" s="21"/>
    </row>
    <row r="207" spans="1:8" ht="21.75" customHeight="1" x14ac:dyDescent="0.3">
      <c r="A207" s="22">
        <v>845</v>
      </c>
      <c r="B207" s="59" t="s">
        <v>528</v>
      </c>
      <c r="C207" s="17">
        <v>206</v>
      </c>
      <c r="D207" s="18">
        <v>41.7339600894</v>
      </c>
      <c r="E207" s="18">
        <f t="shared" si="3"/>
        <v>4.9360281065760132</v>
      </c>
      <c r="F207" s="60" t="s">
        <v>529</v>
      </c>
      <c r="G207" s="25">
        <v>845</v>
      </c>
      <c r="H207" s="21"/>
    </row>
    <row r="208" spans="1:8" ht="21.75" customHeight="1" x14ac:dyDescent="0.3">
      <c r="A208" s="22">
        <v>847</v>
      </c>
      <c r="B208" s="59" t="s">
        <v>530</v>
      </c>
      <c r="C208" s="17">
        <v>218</v>
      </c>
      <c r="D208" s="18">
        <v>35.161166389800002</v>
      </c>
      <c r="E208" s="18">
        <f t="shared" si="3"/>
        <v>6.2000218531783462</v>
      </c>
      <c r="F208" s="60" t="s">
        <v>531</v>
      </c>
      <c r="G208" s="25">
        <v>847</v>
      </c>
      <c r="H208" s="21"/>
    </row>
    <row r="209" spans="1:8" ht="21.75" customHeight="1" x14ac:dyDescent="0.3">
      <c r="A209" s="22">
        <v>851</v>
      </c>
      <c r="B209" s="59" t="s">
        <v>532</v>
      </c>
      <c r="C209" s="17">
        <v>195</v>
      </c>
      <c r="D209" s="18">
        <v>82.867940630700005</v>
      </c>
      <c r="E209" s="18">
        <f t="shared" si="3"/>
        <v>2.353141619254365</v>
      </c>
      <c r="F209" s="60" t="s">
        <v>533</v>
      </c>
      <c r="G209" s="25">
        <v>851</v>
      </c>
      <c r="H209" s="21"/>
    </row>
    <row r="210" spans="1:8" ht="21.75" customHeight="1" x14ac:dyDescent="0.3">
      <c r="A210" s="22">
        <v>857</v>
      </c>
      <c r="B210" s="59" t="s">
        <v>534</v>
      </c>
      <c r="C210" s="17">
        <v>671</v>
      </c>
      <c r="D210" s="18">
        <v>34.633828836600003</v>
      </c>
      <c r="E210" s="18">
        <f t="shared" si="3"/>
        <v>19.374121272173845</v>
      </c>
      <c r="F210" s="60" t="s">
        <v>535</v>
      </c>
      <c r="G210" s="25">
        <v>857</v>
      </c>
      <c r="H210" s="21"/>
    </row>
    <row r="211" spans="1:8" ht="21.75" customHeight="1" x14ac:dyDescent="0.3">
      <c r="A211" s="22">
        <v>861</v>
      </c>
      <c r="B211" s="59" t="s">
        <v>536</v>
      </c>
      <c r="C211" s="17">
        <v>101</v>
      </c>
      <c r="D211" s="18">
        <v>76.472908380000007</v>
      </c>
      <c r="E211" s="18">
        <f t="shared" si="3"/>
        <v>1.3207291593792001</v>
      </c>
      <c r="F211" s="60" t="s">
        <v>537</v>
      </c>
      <c r="G211" s="25">
        <v>861</v>
      </c>
      <c r="H211" s="21"/>
    </row>
    <row r="212" spans="1:8" ht="21.75" customHeight="1" x14ac:dyDescent="0.3">
      <c r="A212" s="26">
        <v>891</v>
      </c>
      <c r="B212" s="27" t="s">
        <v>538</v>
      </c>
      <c r="C212" s="63">
        <v>15324</v>
      </c>
      <c r="D212" s="18">
        <v>128.751709742</v>
      </c>
      <c r="E212" s="64">
        <f t="shared" si="3"/>
        <v>119.01977869425659</v>
      </c>
      <c r="F212" s="28" t="s">
        <v>539</v>
      </c>
      <c r="G212" s="29" t="s">
        <v>540</v>
      </c>
      <c r="H212" s="21"/>
    </row>
    <row r="213" spans="1:8" s="37" customFormat="1" ht="21.75" customHeight="1" x14ac:dyDescent="0.3">
      <c r="A213" s="30" t="s">
        <v>541</v>
      </c>
      <c r="B213" s="31"/>
      <c r="C213" s="32">
        <v>41373</v>
      </c>
      <c r="D213" s="33">
        <f>SUM(D197:D212)</f>
        <v>838.95484057424005</v>
      </c>
      <c r="E213" s="33">
        <f t="shared" si="3"/>
        <v>49.314930910561756</v>
      </c>
      <c r="F213" s="34" t="s">
        <v>542</v>
      </c>
      <c r="G213" s="35"/>
      <c r="H213" s="36"/>
    </row>
    <row r="214" spans="1:8" ht="21.75" customHeight="1" x14ac:dyDescent="0.3">
      <c r="A214" s="38">
        <v>911</v>
      </c>
      <c r="B214" s="65" t="s">
        <v>543</v>
      </c>
      <c r="C214" s="66">
        <v>8</v>
      </c>
      <c r="D214" s="18">
        <v>13.884654292600001</v>
      </c>
      <c r="E214" s="67">
        <f t="shared" si="3"/>
        <v>0.57617567073770781</v>
      </c>
      <c r="F214" s="68" t="s">
        <v>544</v>
      </c>
      <c r="G214" s="41">
        <v>911</v>
      </c>
      <c r="H214" s="21"/>
    </row>
    <row r="215" spans="1:8" ht="21.75" customHeight="1" x14ac:dyDescent="0.3">
      <c r="A215" s="22">
        <v>912</v>
      </c>
      <c r="B215" s="59" t="s">
        <v>545</v>
      </c>
      <c r="C215" s="69">
        <v>2</v>
      </c>
      <c r="D215" s="18">
        <v>8.5237990667400005</v>
      </c>
      <c r="E215" s="70">
        <f t="shared" si="3"/>
        <v>0.23463715936289861</v>
      </c>
      <c r="F215" s="60" t="s">
        <v>546</v>
      </c>
      <c r="G215" s="25">
        <v>912</v>
      </c>
      <c r="H215" s="21"/>
    </row>
    <row r="216" spans="1:8" ht="21.75" customHeight="1" x14ac:dyDescent="0.3">
      <c r="A216" s="22">
        <v>913</v>
      </c>
      <c r="B216" s="59" t="s">
        <v>547</v>
      </c>
      <c r="C216" s="69">
        <v>3633</v>
      </c>
      <c r="D216" s="18">
        <v>15.2896817783</v>
      </c>
      <c r="E216" s="70">
        <f t="shared" si="3"/>
        <v>237.61122387492483</v>
      </c>
      <c r="F216" s="60" t="s">
        <v>548</v>
      </c>
      <c r="G216" s="25">
        <v>913</v>
      </c>
      <c r="H216" s="21"/>
    </row>
    <row r="217" spans="1:8" ht="21.75" customHeight="1" x14ac:dyDescent="0.3">
      <c r="A217" s="22">
        <v>914</v>
      </c>
      <c r="B217" s="59" t="s">
        <v>549</v>
      </c>
      <c r="C217" s="69">
        <v>4</v>
      </c>
      <c r="D217" s="18">
        <v>46.250845210500003</v>
      </c>
      <c r="E217" s="70">
        <f t="shared" si="3"/>
        <v>8.6484905990256544E-2</v>
      </c>
      <c r="F217" s="60" t="s">
        <v>550</v>
      </c>
      <c r="G217" s="25">
        <v>914</v>
      </c>
      <c r="H217" s="21"/>
    </row>
    <row r="218" spans="1:8" ht="21.75" customHeight="1" x14ac:dyDescent="0.3">
      <c r="A218" s="22">
        <v>915</v>
      </c>
      <c r="B218" s="59" t="s">
        <v>551</v>
      </c>
      <c r="C218" s="69">
        <v>403</v>
      </c>
      <c r="D218" s="18">
        <v>17.499991416</v>
      </c>
      <c r="E218" s="70">
        <f t="shared" si="3"/>
        <v>23.028582724420236</v>
      </c>
      <c r="F218" s="60" t="s">
        <v>552</v>
      </c>
      <c r="G218" s="25">
        <v>915</v>
      </c>
      <c r="H218" s="21"/>
    </row>
    <row r="219" spans="1:8" ht="21.75" customHeight="1" x14ac:dyDescent="0.3">
      <c r="A219" s="22">
        <v>916</v>
      </c>
      <c r="B219" s="59" t="s">
        <v>553</v>
      </c>
      <c r="C219" s="69">
        <v>2008</v>
      </c>
      <c r="D219" s="18">
        <v>4.3315988317</v>
      </c>
      <c r="E219" s="70">
        <f t="shared" si="3"/>
        <v>463.57016843407234</v>
      </c>
      <c r="F219" s="60" t="s">
        <v>554</v>
      </c>
      <c r="G219" s="25">
        <v>916</v>
      </c>
      <c r="H219" s="21"/>
    </row>
    <row r="220" spans="1:8" ht="21.75" customHeight="1" x14ac:dyDescent="0.3">
      <c r="A220" s="22">
        <v>917</v>
      </c>
      <c r="B220" s="59" t="s">
        <v>555</v>
      </c>
      <c r="C220" s="69">
        <v>143</v>
      </c>
      <c r="D220" s="18">
        <v>27.326474017199999</v>
      </c>
      <c r="E220" s="70">
        <f t="shared" si="3"/>
        <v>5.2330205466681159</v>
      </c>
      <c r="F220" s="60" t="s">
        <v>556</v>
      </c>
      <c r="G220" s="25">
        <v>917</v>
      </c>
      <c r="H220" s="21"/>
    </row>
    <row r="221" spans="1:8" ht="21.75" customHeight="1" x14ac:dyDescent="0.3">
      <c r="A221" s="22">
        <v>918</v>
      </c>
      <c r="B221" s="59" t="s">
        <v>557</v>
      </c>
      <c r="C221" s="69">
        <v>1754</v>
      </c>
      <c r="D221" s="18">
        <v>11.109840841600001</v>
      </c>
      <c r="E221" s="70">
        <f t="shared" si="3"/>
        <v>157.87804929052388</v>
      </c>
      <c r="F221" s="60" t="s">
        <v>558</v>
      </c>
      <c r="G221" s="44">
        <v>918</v>
      </c>
      <c r="H221" s="21"/>
    </row>
    <row r="222" spans="1:8" ht="21.75" customHeight="1" x14ac:dyDescent="0.3">
      <c r="A222" s="22">
        <v>919</v>
      </c>
      <c r="B222" s="59" t="s">
        <v>559</v>
      </c>
      <c r="C222" s="69">
        <v>3</v>
      </c>
      <c r="D222" s="18">
        <v>11.784792768999999</v>
      </c>
      <c r="E222" s="70">
        <f t="shared" si="3"/>
        <v>0.25456535883189446</v>
      </c>
      <c r="F222" s="60" t="s">
        <v>560</v>
      </c>
      <c r="G222" s="44">
        <v>919</v>
      </c>
      <c r="H222" s="21"/>
    </row>
    <row r="223" spans="1:8" ht="21.75" customHeight="1" x14ac:dyDescent="0.3">
      <c r="A223" s="22">
        <v>921</v>
      </c>
      <c r="B223" s="59" t="s">
        <v>561</v>
      </c>
      <c r="C223" s="69">
        <v>2494</v>
      </c>
      <c r="D223" s="18">
        <v>17.7959169415</v>
      </c>
      <c r="E223" s="70">
        <f t="shared" si="3"/>
        <v>140.14450664152085</v>
      </c>
      <c r="F223" s="60" t="s">
        <v>562</v>
      </c>
      <c r="G223" s="25">
        <v>921</v>
      </c>
      <c r="H223" s="21"/>
    </row>
    <row r="224" spans="1:8" ht="21.75" customHeight="1" x14ac:dyDescent="0.3">
      <c r="A224" s="22">
        <v>922</v>
      </c>
      <c r="B224" s="59" t="s">
        <v>563</v>
      </c>
      <c r="C224" s="69">
        <v>5292</v>
      </c>
      <c r="D224" s="18">
        <v>14.3490772492</v>
      </c>
      <c r="E224" s="70">
        <f t="shared" si="3"/>
        <v>368.80420309222626</v>
      </c>
      <c r="F224" s="60" t="s">
        <v>564</v>
      </c>
      <c r="G224" s="25">
        <v>922</v>
      </c>
      <c r="H224" s="21"/>
    </row>
    <row r="225" spans="1:8" ht="21.75" customHeight="1" x14ac:dyDescent="0.3">
      <c r="A225" s="22">
        <v>923</v>
      </c>
      <c r="B225" s="59" t="s">
        <v>565</v>
      </c>
      <c r="C225" s="69">
        <v>4</v>
      </c>
      <c r="D225" s="18">
        <v>12.3403119043</v>
      </c>
      <c r="E225" s="70">
        <f t="shared" si="3"/>
        <v>0.3241409156446195</v>
      </c>
      <c r="F225" s="60" t="s">
        <v>566</v>
      </c>
      <c r="G225" s="25">
        <v>923</v>
      </c>
      <c r="H225" s="21"/>
    </row>
    <row r="226" spans="1:8" ht="21.75" customHeight="1" x14ac:dyDescent="0.3">
      <c r="A226" s="22">
        <v>924</v>
      </c>
      <c r="B226" s="59" t="s">
        <v>567</v>
      </c>
      <c r="C226" s="69">
        <v>8</v>
      </c>
      <c r="D226" s="18">
        <v>13.235536979000001</v>
      </c>
      <c r="E226" s="70">
        <f t="shared" si="3"/>
        <v>0.60443335337985149</v>
      </c>
      <c r="F226" s="60" t="s">
        <v>568</v>
      </c>
      <c r="G226" s="25">
        <v>924</v>
      </c>
      <c r="H226" s="21"/>
    </row>
    <row r="227" spans="1:8" ht="21.75" customHeight="1" x14ac:dyDescent="0.3">
      <c r="A227" s="22">
        <v>925</v>
      </c>
      <c r="B227" s="59" t="s">
        <v>569</v>
      </c>
      <c r="C227" s="69">
        <v>85</v>
      </c>
      <c r="D227" s="18">
        <v>25.164171913000001</v>
      </c>
      <c r="E227" s="70">
        <f t="shared" si="3"/>
        <v>3.3778182844192206</v>
      </c>
      <c r="F227" s="60" t="s">
        <v>570</v>
      </c>
      <c r="G227" s="25">
        <v>925</v>
      </c>
      <c r="H227" s="21"/>
    </row>
    <row r="228" spans="1:8" ht="21.75" customHeight="1" x14ac:dyDescent="0.3">
      <c r="A228" s="22">
        <v>931</v>
      </c>
      <c r="B228" s="59" t="s">
        <v>571</v>
      </c>
      <c r="C228" s="69">
        <v>3017</v>
      </c>
      <c r="D228" s="18">
        <v>112.68880631499999</v>
      </c>
      <c r="E228" s="70">
        <f t="shared" si="3"/>
        <v>26.772845490674147</v>
      </c>
      <c r="F228" s="60" t="s">
        <v>572</v>
      </c>
      <c r="G228" s="25">
        <v>931</v>
      </c>
      <c r="H228" s="21"/>
    </row>
    <row r="229" spans="1:8" ht="21.75" customHeight="1" x14ac:dyDescent="0.3">
      <c r="A229" s="22">
        <v>941</v>
      </c>
      <c r="B229" s="59" t="s">
        <v>573</v>
      </c>
      <c r="C229" s="69">
        <v>58</v>
      </c>
      <c r="D229" s="18">
        <v>91.826478881200003</v>
      </c>
      <c r="E229" s="70">
        <f t="shared" si="3"/>
        <v>0.63162609202338227</v>
      </c>
      <c r="F229" s="60" t="s">
        <v>574</v>
      </c>
      <c r="G229" s="25">
        <v>941</v>
      </c>
      <c r="H229" s="21"/>
    </row>
    <row r="230" spans="1:8" ht="21.75" customHeight="1" x14ac:dyDescent="0.3">
      <c r="A230" s="22">
        <v>945</v>
      </c>
      <c r="B230" s="59" t="s">
        <v>575</v>
      </c>
      <c r="C230" s="69">
        <v>447</v>
      </c>
      <c r="D230" s="18">
        <v>140.53231050599999</v>
      </c>
      <c r="E230" s="70">
        <f t="shared" si="3"/>
        <v>3.1807631881275835</v>
      </c>
      <c r="F230" s="60" t="s">
        <v>576</v>
      </c>
      <c r="G230" s="25">
        <v>945</v>
      </c>
      <c r="H230" s="21"/>
    </row>
    <row r="231" spans="1:8" ht="21.75" customHeight="1" x14ac:dyDescent="0.3">
      <c r="A231" s="22">
        <v>951</v>
      </c>
      <c r="B231" s="59" t="s">
        <v>577</v>
      </c>
      <c r="C231" s="69">
        <v>616</v>
      </c>
      <c r="D231" s="18">
        <v>88.690423333699997</v>
      </c>
      <c r="E231" s="70">
        <f t="shared" si="3"/>
        <v>6.9455074950119942</v>
      </c>
      <c r="F231" s="60" t="s">
        <v>578</v>
      </c>
      <c r="G231" s="25">
        <v>951</v>
      </c>
      <c r="H231" s="21"/>
    </row>
    <row r="232" spans="1:8" ht="21.75" customHeight="1" x14ac:dyDescent="0.3">
      <c r="A232" s="22">
        <v>956</v>
      </c>
      <c r="B232" s="59" t="s">
        <v>579</v>
      </c>
      <c r="C232" s="69">
        <v>37</v>
      </c>
      <c r="D232" s="18">
        <v>82.256581711300001</v>
      </c>
      <c r="E232" s="70">
        <f t="shared" si="3"/>
        <v>0.44981202999488518</v>
      </c>
      <c r="F232" s="60" t="s">
        <v>580</v>
      </c>
      <c r="G232" s="25">
        <v>956</v>
      </c>
      <c r="H232" s="21"/>
    </row>
    <row r="233" spans="1:8" ht="21.75" customHeight="1" x14ac:dyDescent="0.3">
      <c r="A233" s="22">
        <v>961</v>
      </c>
      <c r="B233" s="59" t="s">
        <v>581</v>
      </c>
      <c r="C233" s="69">
        <v>685</v>
      </c>
      <c r="D233" s="18">
        <v>170.670828433</v>
      </c>
      <c r="E233" s="70">
        <f t="shared" si="3"/>
        <v>4.0135740025947637</v>
      </c>
      <c r="F233" s="60" t="s">
        <v>582</v>
      </c>
      <c r="G233" s="25">
        <v>961</v>
      </c>
      <c r="H233" s="21"/>
    </row>
    <row r="234" spans="1:8" ht="21.75" customHeight="1" x14ac:dyDescent="0.3">
      <c r="A234" s="22">
        <v>967</v>
      </c>
      <c r="B234" s="59" t="s">
        <v>583</v>
      </c>
      <c r="C234" s="69">
        <v>29</v>
      </c>
      <c r="D234" s="18">
        <v>70.8589242794</v>
      </c>
      <c r="E234" s="70">
        <f t="shared" si="3"/>
        <v>0.40926390422823333</v>
      </c>
      <c r="F234" s="60" t="s">
        <v>584</v>
      </c>
      <c r="G234" s="25">
        <v>967</v>
      </c>
      <c r="H234" s="21"/>
    </row>
    <row r="235" spans="1:8" ht="21.75" customHeight="1" x14ac:dyDescent="0.3">
      <c r="A235" s="22">
        <v>971</v>
      </c>
      <c r="B235" s="59" t="s">
        <v>585</v>
      </c>
      <c r="C235" s="69">
        <v>3</v>
      </c>
      <c r="D235" s="18">
        <v>190.161473462</v>
      </c>
      <c r="E235" s="70">
        <f t="shared" si="3"/>
        <v>1.5776066231415115E-2</v>
      </c>
      <c r="F235" s="60" t="s">
        <v>586</v>
      </c>
      <c r="G235" s="25">
        <v>971</v>
      </c>
      <c r="H235" s="21"/>
    </row>
    <row r="236" spans="1:8" ht="21.75" customHeight="1" x14ac:dyDescent="0.3">
      <c r="A236" s="22">
        <v>975</v>
      </c>
      <c r="B236" s="59" t="s">
        <v>587</v>
      </c>
      <c r="C236" s="69">
        <v>3</v>
      </c>
      <c r="D236" s="18">
        <v>58.948906173799998</v>
      </c>
      <c r="E236" s="70">
        <f t="shared" si="3"/>
        <v>5.0891529541787467E-2</v>
      </c>
      <c r="F236" s="60" t="s">
        <v>588</v>
      </c>
      <c r="G236" s="25">
        <v>975</v>
      </c>
      <c r="H236" s="21"/>
    </row>
    <row r="237" spans="1:8" ht="21.75" customHeight="1" x14ac:dyDescent="0.3">
      <c r="A237" s="22">
        <v>978</v>
      </c>
      <c r="B237" s="59" t="s">
        <v>589</v>
      </c>
      <c r="C237" s="69">
        <v>0</v>
      </c>
      <c r="D237" s="18">
        <v>69.543181431099995</v>
      </c>
      <c r="E237" s="70">
        <f t="shared" si="3"/>
        <v>0</v>
      </c>
      <c r="F237" s="60" t="s">
        <v>590</v>
      </c>
      <c r="G237" s="25">
        <v>978</v>
      </c>
      <c r="H237" s="21"/>
    </row>
    <row r="238" spans="1:8" ht="21.75" customHeight="1" x14ac:dyDescent="0.3">
      <c r="A238" s="22">
        <v>981</v>
      </c>
      <c r="B238" s="59" t="s">
        <v>591</v>
      </c>
      <c r="C238" s="69">
        <v>348</v>
      </c>
      <c r="D238" s="18">
        <v>139.91255595000001</v>
      </c>
      <c r="E238" s="70">
        <f t="shared" si="3"/>
        <v>2.4872678340917691</v>
      </c>
      <c r="F238" s="60" t="s">
        <v>592</v>
      </c>
      <c r="G238" s="25">
        <v>981</v>
      </c>
      <c r="H238" s="21"/>
    </row>
    <row r="239" spans="1:8" ht="21.75" customHeight="1" x14ac:dyDescent="0.3">
      <c r="A239" s="22">
        <v>987</v>
      </c>
      <c r="B239" s="59" t="s">
        <v>593</v>
      </c>
      <c r="C239" s="69">
        <v>300</v>
      </c>
      <c r="D239" s="18">
        <v>28.336104516199999</v>
      </c>
      <c r="E239" s="70">
        <f t="shared" si="3"/>
        <v>10.587199797646404</v>
      </c>
      <c r="F239" s="60" t="s">
        <v>594</v>
      </c>
      <c r="G239" s="25">
        <v>987</v>
      </c>
      <c r="H239" s="21"/>
    </row>
    <row r="240" spans="1:8" ht="21.75" customHeight="1" x14ac:dyDescent="0.3">
      <c r="A240" s="22">
        <v>988</v>
      </c>
      <c r="B240" s="59" t="s">
        <v>595</v>
      </c>
      <c r="C240" s="69">
        <v>0</v>
      </c>
      <c r="D240" s="18">
        <v>36.997664957799998</v>
      </c>
      <c r="E240" s="70">
        <f t="shared" si="3"/>
        <v>0</v>
      </c>
      <c r="F240" s="60" t="s">
        <v>596</v>
      </c>
      <c r="G240" s="25">
        <v>988</v>
      </c>
      <c r="H240" s="21"/>
    </row>
    <row r="241" spans="1:8" ht="21.75" customHeight="1" x14ac:dyDescent="0.3">
      <c r="A241" s="26">
        <v>991</v>
      </c>
      <c r="B241" s="71" t="s">
        <v>597</v>
      </c>
      <c r="C241" s="72">
        <v>12</v>
      </c>
      <c r="D241" s="18">
        <v>143.56650200499999</v>
      </c>
      <c r="E241" s="73">
        <f t="shared" si="3"/>
        <v>8.3584957719329792E-2</v>
      </c>
      <c r="F241" s="74" t="s">
        <v>598</v>
      </c>
      <c r="G241" s="47">
        <v>991</v>
      </c>
      <c r="H241" s="21"/>
    </row>
    <row r="242" spans="1:8" ht="21.75" customHeight="1" x14ac:dyDescent="0.3">
      <c r="A242" s="30" t="s">
        <v>599</v>
      </c>
      <c r="B242" s="31"/>
      <c r="C242" s="75">
        <v>21396</v>
      </c>
      <c r="D242" s="76">
        <f>SUM(D214:D241)</f>
        <v>1663.87743516614</v>
      </c>
      <c r="E242" s="76">
        <f t="shared" si="3"/>
        <v>12.859120237942037</v>
      </c>
      <c r="F242" s="77" t="s">
        <v>600</v>
      </c>
      <c r="G242" s="78"/>
      <c r="H242" s="21"/>
    </row>
    <row r="243" spans="1:8" ht="21.75" customHeight="1" x14ac:dyDescent="0.3">
      <c r="A243" s="79" t="s">
        <v>601</v>
      </c>
      <c r="B243" s="80"/>
      <c r="C243" s="81">
        <v>3549900</v>
      </c>
      <c r="D243" s="82">
        <f>D242+D213+D196+D188+D155+D136+D125+D67+D31</f>
        <v>4770.5075517676742</v>
      </c>
      <c r="E243" s="82">
        <f t="shared" si="3"/>
        <v>744.13465684266919</v>
      </c>
      <c r="F243" s="79" t="s">
        <v>602</v>
      </c>
      <c r="G243" s="80"/>
      <c r="H243" s="21"/>
    </row>
    <row r="244" spans="1:8" s="87" customFormat="1" ht="19.5" customHeight="1" x14ac:dyDescent="0.8">
      <c r="A244" s="83" t="s">
        <v>603</v>
      </c>
      <c r="B244" s="84"/>
      <c r="C244" s="85"/>
      <c r="D244" s="85"/>
      <c r="E244" s="85"/>
      <c r="F244" s="86"/>
      <c r="G244" s="86" t="s">
        <v>604</v>
      </c>
    </row>
    <row r="245" spans="1:8" s="87" customFormat="1" ht="19.5" customHeight="1" x14ac:dyDescent="0.8">
      <c r="A245" s="83" t="s">
        <v>605</v>
      </c>
      <c r="B245" s="84"/>
      <c r="C245" s="84"/>
      <c r="D245" s="88"/>
      <c r="E245" s="88"/>
      <c r="F245" s="86"/>
      <c r="G245" s="86" t="s">
        <v>606</v>
      </c>
    </row>
    <row r="246" spans="1:8" s="87" customFormat="1" ht="106.5" customHeight="1" x14ac:dyDescent="0.35">
      <c r="A246" s="89" t="s">
        <v>607</v>
      </c>
      <c r="B246" s="89"/>
      <c r="C246" s="89"/>
      <c r="D246" s="90"/>
      <c r="E246" s="91" t="s">
        <v>608</v>
      </c>
      <c r="F246" s="91"/>
      <c r="G246" s="91"/>
    </row>
  </sheetData>
  <mergeCells count="25">
    <mergeCell ref="A242:B242"/>
    <mergeCell ref="F242:G242"/>
    <mergeCell ref="A243:B243"/>
    <mergeCell ref="F243:G243"/>
    <mergeCell ref="A246:C246"/>
    <mergeCell ref="E246:G246"/>
    <mergeCell ref="A188:B188"/>
    <mergeCell ref="F188:G188"/>
    <mergeCell ref="A196:B196"/>
    <mergeCell ref="F196:G196"/>
    <mergeCell ref="A213:B213"/>
    <mergeCell ref="F213:G213"/>
    <mergeCell ref="A125:B125"/>
    <mergeCell ref="F125:G125"/>
    <mergeCell ref="A136:B136"/>
    <mergeCell ref="F136:G136"/>
    <mergeCell ref="A155:B155"/>
    <mergeCell ref="F155:G155"/>
    <mergeCell ref="A3:G3"/>
    <mergeCell ref="A4:G4"/>
    <mergeCell ref="A5:G5"/>
    <mergeCell ref="A31:B31"/>
    <mergeCell ref="F31:G31"/>
    <mergeCell ref="A67:B67"/>
    <mergeCell ref="F67:G67"/>
  </mergeCells>
  <printOptions horizontalCentered="1"/>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توزيع السكان المقدر والكثافة السكانية (فرد/كم2) حسب القطاع والمنطقة</Title_Ar>
    <Description_Ar xmlns="667bc8ee-7384-4122-9de8-16030d351779" xsi:nil="true"/>
    <BIUrl xmlns="d559c9b0-d25f-41f7-81fc-95dc7d8a504e" xsi:nil="true"/>
    <Publishing_Date xmlns="667bc8ee-7384-4122-9de8-16030d351779">2021-12-31T20:00:00+00:00</Publishing_Date>
    <Project_Id xmlns="667bc8ee-7384-4122-9de8-16030d351779" xsi:nil="true"/>
    <BIUrl_Ar xmlns="d559c9b0-d25f-41f7-81fc-95dc7d8a504e" xsi:nil="true"/>
    <Topic_Id xmlns="667bc8ee-7384-4122-9de8-16030d351779">42</Topic_Id>
    <ReportOrder xmlns="667bc8ee-7384-4122-9de8-16030d351779">2</ReportOrder>
  </documentManagement>
</p:properties>
</file>

<file path=customXml/itemProps1.xml><?xml version="1.0" encoding="utf-8"?>
<ds:datastoreItem xmlns:ds="http://schemas.openxmlformats.org/officeDocument/2006/customXml" ds:itemID="{B7B59BAB-FB76-457C-B74B-FBA4551F56DC}"/>
</file>

<file path=customXml/itemProps2.xml><?xml version="1.0" encoding="utf-8"?>
<ds:datastoreItem xmlns:ds="http://schemas.openxmlformats.org/officeDocument/2006/customXml" ds:itemID="{3E3D4414-F2CE-4868-A7EB-C36E5232BB65}"/>
</file>

<file path=customXml/itemProps3.xml><?xml version="1.0" encoding="utf-8"?>
<ds:datastoreItem xmlns:ds="http://schemas.openxmlformats.org/officeDocument/2006/customXml" ds:itemID="{4C26CB4B-15D0-40E9-A134-BCAEB6E0697F}"/>
</file>

<file path=customXml/itemProps4.xml><?xml version="1.0" encoding="utf-8"?>
<ds:datastoreItem xmlns:ds="http://schemas.openxmlformats.org/officeDocument/2006/customXml" ds:itemID="{1644DA0F-A1E4-4FD3-BB2B-21011F72C2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جـــدول ( 02 - 01 ) Table</vt:lpstr>
      <vt:lpstr>'جـــدول ( 02 - 01 ) Table'!Print_Area</vt:lpstr>
      <vt:lpstr>'جـــدول ( 02 - 01 )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of Estimated Population &amp; Population Density (person/km2) by Sector and Community</dc:title>
  <dc:creator>Afaf Kamal Mahmood</dc:creator>
  <cp:lastModifiedBy>Afaf Kamal Mahmood</cp:lastModifiedBy>
  <cp:lastPrinted>2023-10-20T03:23:59Z</cp:lastPrinted>
  <dcterms:created xsi:type="dcterms:W3CDTF">2023-10-20T03:23:14Z</dcterms:created>
  <dcterms:modified xsi:type="dcterms:W3CDTF">2023-10-20T03:24:41Z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