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8_{35B98F67-0394-4EFE-BFB1-5D0238D0A97D}" xr6:coauthVersionLast="47" xr6:coauthVersionMax="47" xr10:uidLastSave="{00000000-0000-0000-0000-000000000000}"/>
  <bookViews>
    <workbookView xWindow="-103" yWindow="-103" windowWidth="16663" windowHeight="8743" xr2:uid="{8F9E055B-FC8A-4382-99E8-9A7D7C05DE29}"/>
  </bookViews>
  <sheets>
    <sheet name="جدول 03 -06  Table" sheetId="1" r:id="rId1"/>
  </sheets>
  <definedNames>
    <definedName name="_xlnm.Print_Area" localSheetId="0">'جدول 03 -06  Table'!$A$1:$K$65</definedName>
    <definedName name="_xlnm.Print_Titles" localSheetId="0">'جدول 03 -06  Table'!$7:$9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  <c r="C58" i="1"/>
  <c r="B58" i="1"/>
  <c r="J57" i="1"/>
  <c r="J56" i="1"/>
  <c r="J55" i="1"/>
  <c r="J54" i="1"/>
  <c r="J53" i="1"/>
  <c r="J52" i="1"/>
  <c r="I51" i="1"/>
  <c r="I59" i="1" s="1"/>
  <c r="H51" i="1"/>
  <c r="H59" i="1" s="1"/>
  <c r="G51" i="1"/>
  <c r="G59" i="1" s="1"/>
  <c r="F51" i="1"/>
  <c r="E51" i="1"/>
  <c r="D51" i="1"/>
  <c r="D59" i="1" s="1"/>
  <c r="C51" i="1"/>
  <c r="C59" i="1" s="1"/>
  <c r="B51" i="1"/>
  <c r="B59" i="1" s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51" i="1" s="1"/>
  <c r="J58" i="1" l="1"/>
  <c r="J59" i="1" s="1"/>
  <c r="E59" i="1"/>
  <c r="F59" i="1"/>
</calcChain>
</file>

<file path=xl/sharedStrings.xml><?xml version="1.0" encoding="utf-8"?>
<sst xmlns="http://schemas.openxmlformats.org/spreadsheetml/2006/main" count="199" uniqueCount="121">
  <si>
    <t>العمالة بمستشفيات القطاع الطبي الخاص - إمارة دبي</t>
  </si>
  <si>
    <t>Employment at Medical Private Sector Hospitals - Emirate of Dubai</t>
  </si>
  <si>
    <t xml:space="preserve"> (2021)</t>
  </si>
  <si>
    <t>جـــدول ( 03 - 06 ) Table</t>
  </si>
  <si>
    <t>البيــــــــــــان</t>
  </si>
  <si>
    <t>الأطباء البشريين   Physicans</t>
  </si>
  <si>
    <t>أطباء الأسنان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</si>
  <si>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</si>
  <si>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</si>
  <si>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</si>
  <si>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</si>
  <si>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</si>
  <si>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</si>
  <si>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</si>
  <si>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</si>
  <si>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</si>
  <si>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Pharmacists
and Dispensers</t>
  </si>
  <si>
    <t>Nurses</t>
  </si>
  <si>
    <t>Technicians</t>
  </si>
  <si>
    <t>مستشفى بالهول الأوروبي</t>
  </si>
  <si>
    <t>-</t>
  </si>
  <si>
    <t xml:space="preserve"> -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</si>
  <si>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</si>
  <si>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</si>
  <si>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</si>
  <si>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</si>
  <si>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</si>
  <si>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</si>
  <si>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</si>
  <si>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</si>
  <si>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</si>
  <si>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</si>
  <si>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</si>
  <si>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</si>
  <si>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Neuro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</si>
  <si>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</si>
  <si>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</si>
  <si>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</si>
  <si>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</si>
  <si>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</si>
  <si>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</si>
  <si>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</si>
  <si>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</si>
  <si>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المستشفى الإيراني</t>
  </si>
  <si>
    <t>Iranian Hospital</t>
  </si>
  <si>
    <t>مستشفى إن إم سي التخصصي</t>
  </si>
  <si>
    <t>N.M.C. Specialist Hospital</t>
  </si>
  <si>
    <t>المستشفى الدولي الحديث</t>
  </si>
  <si>
    <t>Modern International Hospital</t>
  </si>
  <si>
    <t>مستشفى استر القصيص</t>
  </si>
  <si>
    <t>Aster Hospital - Al Qusais</t>
  </si>
  <si>
    <t>مستشفى استر المنخول</t>
  </si>
  <si>
    <t>Aster Hospital - Al Mankhool</t>
  </si>
  <si>
    <t>مستشفى استر سيدار جبل علي</t>
  </si>
  <si>
    <t xml:space="preserve">مستشفى استر سنابور 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</si>
  <si>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</si>
  <si>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</si>
  <si>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</si>
  <si>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</si>
  <si>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</si>
  <si>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</si>
  <si>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</si>
  <si>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</si>
  <si>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</si>
  <si>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</si>
  <si>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</si>
  <si>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</si>
  <si>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</si>
  <si>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</si>
  <si>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</si>
  <si>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</si>
  <si>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مستشفى ادام فيتال اورتس</t>
  </si>
  <si>
    <t>Adam Vital Ortus Hospital</t>
  </si>
  <si>
    <t>مستشفى جامعة دبي الطبية</t>
  </si>
  <si>
    <t>Dubai Medical University Hospital</t>
  </si>
  <si>
    <t>مستشفى قرقاش</t>
  </si>
  <si>
    <t>Gargash Hospital</t>
  </si>
  <si>
    <t>مستشفى كنجز كولج لندن</t>
  </si>
  <si>
    <t>مستشفى ميدي كلينيك بارك فيو</t>
  </si>
  <si>
    <t>Mediclinic Parkview Hospital</t>
  </si>
  <si>
    <t>مستشفى نوفومد للجراحة التخصيصية</t>
  </si>
  <si>
    <t>Novomed Surgical Hospital</t>
  </si>
  <si>
    <t>مستشفى فاليانت</t>
  </si>
  <si>
    <t>Valiant Hospital</t>
  </si>
  <si>
    <t>مستشفى فقيه الجامعي</t>
  </si>
  <si>
    <t>Fakeeh University Hospital</t>
  </si>
  <si>
    <t>مستشفى التداوي التخصصي</t>
  </si>
  <si>
    <t>مستشفى باراكير الامارات للعيون</t>
  </si>
  <si>
    <t>مستشفى بيلاروما التخصصي</t>
  </si>
  <si>
    <t>مستشفى وعيادات كوزموسيرجيري لجراحات التجميل</t>
  </si>
  <si>
    <t>مستشفى مردف الخاص</t>
  </si>
  <si>
    <t>مستشفى ان ام سي رويال</t>
  </si>
  <si>
    <t xml:space="preserve">اجمالي المستشفيات - القطاع الخاص </t>
  </si>
  <si>
    <t>مستشفى الجليلة التخصصي لطب الأطفال</t>
  </si>
  <si>
    <t>المستشفى الاكاديمية الامريكية للجراحة التجميلية</t>
  </si>
  <si>
    <t>مركز كليمنصو الطبي</t>
  </si>
  <si>
    <t>Clemenceau Medical Center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</si>
  <si>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</si>
  <si>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</si>
  <si>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</si>
  <si>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</si>
  <si>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</si>
  <si>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</si>
  <si>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اجمالي المستشفيات - مدينة دبي الطبية</t>
  </si>
  <si>
    <t>المجموع</t>
  </si>
  <si>
    <t>Total</t>
  </si>
  <si>
    <t xml:space="preserve">   المصدر : هيئة الصحة بدبي</t>
  </si>
  <si>
    <t xml:space="preserve">   Source : Dubai Health Authority</t>
  </si>
  <si>
    <t xml:space="preserve">Aster Cedars Hospital Jebel Ali </t>
  </si>
  <si>
    <t>Aster Hospital Sonapur Llc</t>
  </si>
  <si>
    <t>King'S College Hospital</t>
  </si>
  <si>
    <t>Al Tadawi Specialty Hospital</t>
  </si>
  <si>
    <t>Barraquer Eye Hospital</t>
  </si>
  <si>
    <t>Bella Roma Specialty Hospital</t>
  </si>
  <si>
    <t>Cosmesurge Plastic Surgery Hospital And Clinics</t>
  </si>
  <si>
    <t>Mirdiff Private Hospital</t>
  </si>
  <si>
    <t>Nmc Royal Hospital</t>
  </si>
  <si>
    <t>Total Private Hospitals Registered In Dha</t>
  </si>
  <si>
    <t>Al Jalila Children'S Specialty Hospital</t>
  </si>
  <si>
    <t>American Academy Of Cosmetic Surgery Hospital</t>
  </si>
  <si>
    <t>Total Private Hospitals Registered In Dhcc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</si>
</sst>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Dubai"/>
      <family val="2"/>
    </font>
    <font>
      <sz val="12"/>
      <color rgb="FFFF0000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b/>
      <sz val="16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2"/>
      <color rgb="FFFF0000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Myriad Pro"/>
      <family val="2"/>
    </font>
    <font>
      <b/>
      <sz val="11"/>
      <color rgb="FFFF0000"/>
      <name val="Dubai"/>
      <family val="2"/>
    </font>
    <font>
      <sz val="10"/>
      <name val="Myriad Pro"/>
      <family val="2"/>
    </font>
    <font>
      <sz val="11"/>
      <color indexed="8"/>
      <name val="WinSoft Pro"/>
      <family val="2"/>
    </font>
    <font>
      <sz val="12"/>
      <color rgb="FF222222"/>
      <name val="Dubai"/>
      <family val="2"/>
    </font>
    <font>
      <sz val="9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11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2" fillId="0" borderId="0" xfId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5" fillId="2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right" vertical="center" wrapText="1" indent="1"/>
    </xf>
    <xf numFmtId="0" fontId="6" fillId="2" borderId="0" xfId="1" applyFont="1" applyFill="1" applyAlignment="1">
      <alignment horizontal="right" vertical="center" wrapText="1"/>
    </xf>
    <xf numFmtId="0" fontId="11" fillId="2" borderId="0" xfId="1" applyFont="1" applyFill="1" applyAlignment="1">
      <alignment vertical="center" wrapText="1"/>
    </xf>
    <xf numFmtId="0" fontId="12" fillId="0" borderId="0" xfId="1" applyFont="1" applyAlignment="1">
      <alignment vertical="center"/>
    </xf>
    <xf numFmtId="0" fontId="13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wrapText="1"/>
    </xf>
    <xf numFmtId="0" fontId="14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3" fillId="3" borderId="7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 readingOrder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wrapText="1"/>
    </xf>
    <xf numFmtId="0" fontId="14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right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 readingOrder="1"/>
    </xf>
    <xf numFmtId="0" fontId="14" fillId="3" borderId="12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top" wrapText="1"/>
    </xf>
    <xf numFmtId="0" fontId="13" fillId="3" borderId="1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13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center" vertical="center" wrapText="1" readingOrder="1"/>
    </xf>
    <xf numFmtId="0" fontId="14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center" vertical="top" wrapText="1"/>
    </xf>
    <xf numFmtId="0" fontId="10" fillId="4" borderId="0" xfId="1" applyFont="1" applyFill="1" applyAlignment="1">
      <alignment vertical="center" wrapText="1"/>
    </xf>
    <xf numFmtId="0" fontId="15" fillId="4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 wrapText="1"/>
    </xf>
    <xf numFmtId="0" fontId="3" fillId="5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8" fillId="2" borderId="0" xfId="1" applyFont="1" applyFill="1" applyAlignment="1">
      <alignment vertical="top" wrapText="1" readingOrder="2"/>
    </xf>
    <xf numFmtId="0" fontId="18" fillId="6" borderId="0" xfId="1" applyFont="1" applyFill="1" applyAlignment="1">
      <alignment vertical="top" wrapText="1" readingOrder="2"/>
    </xf>
    <xf numFmtId="0" fontId="3" fillId="4" borderId="14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3" fontId="3" fillId="4" borderId="0" xfId="1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wrapText="1"/>
    </xf>
    <xf numFmtId="0" fontId="3" fillId="5" borderId="14" xfId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0" fontId="3" fillId="4" borderId="0" xfId="1" applyFont="1" applyFill="1" applyAlignment="1">
      <alignment vertical="center" wrapText="1"/>
    </xf>
    <xf numFmtId="0" fontId="4" fillId="4" borderId="0" xfId="1" applyFont="1" applyFill="1" applyAlignment="1">
      <alignment vertical="center" wrapText="1"/>
    </xf>
    <xf numFmtId="0" fontId="17" fillId="4" borderId="0" xfId="1" applyFont="1" applyFill="1" applyAlignment="1">
      <alignment vertical="center"/>
    </xf>
    <xf numFmtId="0" fontId="3" fillId="5" borderId="15" xfId="1" applyFont="1" applyFill="1" applyBorder="1" applyAlignment="1">
      <alignment horizontal="center" vertical="center" wrapText="1"/>
    </xf>
    <xf numFmtId="3" fontId="13" fillId="4" borderId="16" xfId="1" applyNumberFormat="1" applyFont="1" applyFill="1" applyBorder="1" applyAlignment="1">
      <alignment horizontal="center" vertical="center" wrapText="1"/>
    </xf>
    <xf numFmtId="3" fontId="6" fillId="5" borderId="16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20" fillId="0" borderId="0" xfId="1" applyFont="1" applyAlignment="1">
      <alignment horizontal="center"/>
    </xf>
    <xf numFmtId="0" fontId="21" fillId="2" borderId="0" xfId="1" applyFont="1" applyFill="1" applyAlignment="1">
      <alignment wrapText="1"/>
    </xf>
    <xf numFmtId="0" fontId="21" fillId="2" borderId="0" xfId="1" applyFont="1" applyFill="1" applyAlignment="1">
      <alignment horizontal="right" wrapText="1"/>
    </xf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horizontal="right" vertical="top" wrapText="1"/>
    </xf>
    <xf numFmtId="0" fontId="22" fillId="2" borderId="0" xfId="1" applyFont="1" applyFill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0" fontId="3" fillId="5" borderId="0" xfId="1" applyFont="1" applyFill="1" applyAlignment="1">
      <alignment horizontal="right" vertical="center" wrapText="1" indent="1"/>
    </xf>
    <xf numFmtId="0" fontId="3" fillId="4" borderId="0" xfId="1" applyFont="1" applyFill="1" applyAlignment="1">
      <alignment horizontal="right" vertical="center" wrapText="1" indent="1"/>
    </xf>
    <xf numFmtId="0" fontId="3" fillId="4" borderId="14" xfId="1" applyFont="1" applyFill="1" applyBorder="1" applyAlignment="1">
      <alignment horizontal="right" vertical="center" wrapText="1" indent="1"/>
    </xf>
    <xf numFmtId="3" fontId="3" fillId="4" borderId="0" xfId="1" applyNumberFormat="1" applyFont="1" applyFill="1" applyAlignment="1">
      <alignment horizontal="right" vertical="center" wrapText="1" indent="1"/>
    </xf>
    <xf numFmtId="0" fontId="3" fillId="5" borderId="14" xfId="1" applyFont="1" applyFill="1" applyBorder="1" applyAlignment="1">
      <alignment horizontal="right" vertical="center" wrapText="1" indent="1"/>
    </xf>
    <xf numFmtId="0" fontId="13" fillId="5" borderId="0" xfId="1" applyFont="1" applyFill="1" applyAlignment="1">
      <alignment horizontal="right" vertical="center" wrapText="1" indent="1"/>
    </xf>
    <xf numFmtId="0" fontId="3" fillId="5" borderId="15" xfId="1" applyFont="1" applyFill="1" applyBorder="1" applyAlignment="1">
      <alignment horizontal="right" vertical="center" wrapText="1" indent="1"/>
    </xf>
    <xf numFmtId="0" fontId="13" fillId="4" borderId="16" xfId="1" applyFont="1" applyFill="1" applyBorder="1" applyAlignment="1">
      <alignment horizontal="right" vertical="center" wrapText="1" indent="1"/>
    </xf>
    <xf numFmtId="0" fontId="6" fillId="5" borderId="16" xfId="1" applyFont="1" applyFill="1" applyBorder="1" applyAlignment="1">
      <alignment horizontal="right" vertical="center" wrapText="1" indent="1"/>
    </xf>
    <xf numFmtId="0" fontId="24" fillId="5" borderId="0" xfId="1" applyFont="1" applyFill="1" applyAlignment="1">
      <alignment horizontal="left" vertical="center" wrapText="1" indent="1"/>
    </xf>
    <xf numFmtId="0" fontId="24" fillId="4" borderId="0" xfId="1" applyFont="1" applyFill="1" applyAlignment="1">
      <alignment horizontal="left" vertical="center" wrapText="1" indent="1"/>
    </xf>
    <xf numFmtId="0" fontId="24" fillId="4" borderId="14" xfId="1" applyFont="1" applyFill="1" applyBorder="1" applyAlignment="1">
      <alignment horizontal="left" vertical="center" wrapText="1" indent="1"/>
    </xf>
    <xf numFmtId="3" fontId="24" fillId="4" borderId="0" xfId="1" applyNumberFormat="1" applyFont="1" applyFill="1" applyAlignment="1">
      <alignment horizontal="left" vertical="center" wrapText="1" indent="1"/>
    </xf>
    <xf numFmtId="0" fontId="24" fillId="5" borderId="14" xfId="1" applyFont="1" applyFill="1" applyBorder="1" applyAlignment="1">
      <alignment horizontal="left" vertical="center" wrapText="1" indent="1"/>
    </xf>
    <xf numFmtId="0" fontId="24" fillId="5" borderId="15" xfId="1" applyFont="1" applyFill="1" applyBorder="1" applyAlignment="1">
      <alignment horizontal="left" vertical="center" wrapText="1" indent="1"/>
    </xf>
    <xf numFmtId="0" fontId="24" fillId="4" borderId="16" xfId="1" applyFont="1" applyFill="1" applyBorder="1" applyAlignment="1">
      <alignment horizontal="left" vertical="center" wrapText="1" indent="1"/>
    </xf>
    <xf numFmtId="0" fontId="24" fillId="5" borderId="16" xfId="1" applyFont="1" applyFill="1" applyBorder="1" applyAlignment="1">
      <alignment horizontal="left" vertical="center" wrapText="1" indent="1"/>
    </xf>
  </cellXfs>
  <cellStyles count="2">
    <cellStyle name="Normal" xfId="0" builtinId="0"/>
    <cellStyle name="Normal 2" xfId="1" xr:uid="{B24422B6-CDE3-452D-B2D1-144E6A1A0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533422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0FC74-9312-4A1C-9C0D-3DDC5C03C78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1301735" y="0"/>
          <a:ext cx="2895622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1643736</xdr:colOff>
      <xdr:row>0</xdr:row>
      <xdr:rowOff>25309</xdr:rowOff>
    </xdr:from>
    <xdr:to>
      <xdr:col>10</xdr:col>
      <xdr:colOff>2898430</xdr:colOff>
      <xdr:row>0</xdr:row>
      <xdr:rowOff>573949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676585-8E67-4B98-8B76-866827BA077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3232613" y="25309"/>
          <a:ext cx="125469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D292-5DDC-49B8-B448-64014BF61B6A}">
  <sheetPr>
    <tabColor theme="0" tint="-0.249977111117893"/>
  </sheetPr>
  <dimension ref="A1:O60"/>
  <sheetViews>
    <sheetView rightToLeft="1" tabSelected="1" view="pageBreakPreview" topLeftCell="A51" zoomScale="70" zoomScaleNormal="115" zoomScaleSheetLayoutView="70" workbookViewId="0">
      <selection activeCell="O13" sqref="O13"/>
    </sheetView>
  </sheetViews>
  <sheetFormatPr defaultColWidth="7.9296875" defaultRowHeight="22.75"/>
  <cols>
    <col min="1" max="1" width="28.9296875" style="1" customWidth="1"/>
    <col min="2" max="2" width="8.86328125" style="1" customWidth="1"/>
    <col min="3" max="3" width="9.33203125" style="1" customWidth="1"/>
    <col min="4" max="4" width="6.06640625" style="1" customWidth="1"/>
    <col min="5" max="5" width="8.3984375" style="1" customWidth="1"/>
    <col min="6" max="6" width="8.796875" style="1" customWidth="1"/>
    <col min="7" max="7" width="6.86328125" style="1" customWidth="1"/>
    <col min="8" max="8" width="9.19921875" style="1" customWidth="1"/>
    <col min="9" max="9" width="5.73046875" style="1" customWidth="1"/>
    <col min="10" max="10" width="6.59765625" style="1" customWidth="1"/>
    <col min="11" max="11" width="36.46484375" style="1" customWidth="1"/>
    <col min="12" max="12" width="1.86328125" style="1" customWidth="1"/>
    <col min="13" max="13" width="1.86328125" style="3" customWidth="1"/>
    <col min="14" max="14" width="7.1328125" style="3" hidden="1" customWidth="1"/>
    <col min="15" max="15" width="18.1328125" style="4" customWidth="1"/>
    <col min="16" max="16384" width="7.9296875" style="4"/>
  </cols>
  <sheetData>
    <row r="1" spans="1:15" ht="54" customHeight="1">
      <c r="B1" s="2"/>
    </row>
    <row r="2" spans="1:15" s="8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7"/>
      <c r="N2" s="7"/>
    </row>
    <row r="3" spans="1:15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N3" s="7"/>
    </row>
    <row r="4" spans="1:15" s="9" customFormat="1" ht="18.7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2"/>
      <c r="N4" s="7"/>
    </row>
    <row r="5" spans="1:15" s="9" customFormat="1" ht="5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"/>
      <c r="M5" s="14"/>
      <c r="N5" s="15"/>
    </row>
    <row r="6" spans="1:15" s="19" customFormat="1" ht="21" customHeight="1">
      <c r="A6" s="16" t="s">
        <v>3</v>
      </c>
      <c r="B6" s="17"/>
      <c r="C6" s="17"/>
      <c r="D6" s="17"/>
      <c r="E6" s="17"/>
      <c r="F6" s="1"/>
      <c r="G6" s="1"/>
      <c r="H6" s="1"/>
      <c r="I6" s="1"/>
      <c r="J6" s="1"/>
      <c r="K6" s="18"/>
      <c r="L6" s="1"/>
      <c r="M6" s="3"/>
      <c r="N6" s="3"/>
    </row>
    <row r="7" spans="1:15" s="28" customFormat="1" ht="23.15" customHeight="1">
      <c r="A7" s="20" t="s">
        <v>4</v>
      </c>
      <c r="B7" s="21" t="s">
        <v>5</v>
      </c>
      <c r="C7" s="22"/>
      <c r="D7" s="23"/>
      <c r="E7" s="24" t="s">
        <v>6</v>
      </c>
      <c r="F7" s="24" t="s">
        <v>7</v>
      </c>
      <c r="G7" s="24" t="s">
        <v>8</v>
      </c>
      <c r="H7" s="24" t="s">
        <v>9</v>
      </c>
      <c r="I7" s="25" t="s">
        <v>10</v>
      </c>
      <c r="J7" s="25" t="s">
        <v>11</v>
      </c>
      <c r="K7" s="26" t="s">
        <v>12</v>
      </c>
      <c r="L7" s="27"/>
      <c r="M7" s="27"/>
      <c r="N7" s="15"/>
    </row>
    <row r="8" spans="1:15" s="28" customFormat="1" ht="32.15" customHeight="1">
      <c r="A8" s="29"/>
      <c r="B8" s="30" t="s">
        <v>13</v>
      </c>
      <c r="C8" s="31" t="s">
        <v>14</v>
      </c>
      <c r="D8" s="31" t="s">
        <v>11</v>
      </c>
      <c r="E8" s="32"/>
      <c r="F8" s="32"/>
      <c r="G8" s="32"/>
      <c r="H8" s="32"/>
      <c r="I8" s="33"/>
      <c r="J8" s="33"/>
      <c r="K8" s="34"/>
      <c r="L8" s="35"/>
      <c r="M8" s="35"/>
      <c r="N8" s="15"/>
    </row>
    <row r="9" spans="1:15" s="42" customFormat="1" ht="63" customHeight="1">
      <c r="A9" s="36"/>
      <c r="B9" s="37"/>
      <c r="C9" s="38"/>
      <c r="D9" s="38"/>
      <c r="E9" s="39" t="s">
        <v>15</v>
      </c>
      <c r="F9" s="39" t="s">
        <v>16</v>
      </c>
      <c r="G9" s="39" t="s">
        <v>17</v>
      </c>
      <c r="H9" s="39" t="s">
        <v>18</v>
      </c>
      <c r="I9" s="38"/>
      <c r="J9" s="38"/>
      <c r="K9" s="40"/>
      <c r="L9" s="41"/>
      <c r="M9" s="41"/>
      <c r="N9" s="15"/>
    </row>
    <row r="10" spans="1:15" s="48" customFormat="1" ht="12.75" customHeight="1">
      <c r="A10" s="43"/>
      <c r="B10" s="44"/>
      <c r="C10" s="45"/>
      <c r="D10" s="45"/>
      <c r="E10" s="46"/>
      <c r="F10" s="46"/>
      <c r="G10" s="46"/>
      <c r="H10" s="46"/>
      <c r="I10" s="45"/>
      <c r="J10" s="45"/>
      <c r="K10" s="43"/>
      <c r="L10" s="41"/>
      <c r="M10" s="41"/>
      <c r="N10" s="47"/>
    </row>
    <row r="11" spans="1:15" s="42" customFormat="1" ht="29.25" customHeight="1">
      <c r="A11" s="78" t="s">
        <v>19</v>
      </c>
      <c r="B11" s="49">
        <v>12</v>
      </c>
      <c r="C11" s="49">
        <v>3</v>
      </c>
      <c r="D11" s="49">
        <v>15</v>
      </c>
      <c r="E11" s="49">
        <v>2</v>
      </c>
      <c r="F11" s="49" t="s">
        <v>20</v>
      </c>
      <c r="G11" s="49">
        <v>20</v>
      </c>
      <c r="H11" s="49">
        <v>8</v>
      </c>
      <c r="I11" s="49" t="s">
        <v>21</v>
      </c>
      <c r="J11" s="49">
        <f>SUM(D11:I11)</f>
        <v>45</v>
      </c>
      <c r="K11" s="87" t="s">
        <v>22</v>
      </c>
      <c r="L11" s="41"/>
      <c r="M11" s="41"/>
      <c r="N11" s="3"/>
    </row>
    <row r="12" spans="1:15" s="42" customFormat="1" ht="29.25" customHeight="1">
      <c r="A12" s="79" t="s">
        <v>23</v>
      </c>
      <c r="B12" s="51">
        <v>5</v>
      </c>
      <c r="C12" s="51" t="s">
        <v>20</v>
      </c>
      <c r="D12" s="51">
        <v>5</v>
      </c>
      <c r="E12" s="51">
        <v>2</v>
      </c>
      <c r="F12" s="51" t="s">
        <v>20</v>
      </c>
      <c r="G12" s="51">
        <v>7</v>
      </c>
      <c r="H12" s="51">
        <v>2</v>
      </c>
      <c r="I12" s="51" t="s">
        <v>21</v>
      </c>
      <c r="J12" s="51">
        <f>SUM(D12:I12)</f>
        <v>16</v>
      </c>
      <c r="K12" s="88" t="s">
        <v>24</v>
      </c>
      <c r="L12" s="41"/>
      <c r="M12" s="41"/>
      <c r="N12" s="3"/>
    </row>
    <row r="13" spans="1:15" s="53" customFormat="1" ht="29.25" customHeight="1">
      <c r="A13" s="78" t="s">
        <v>25</v>
      </c>
      <c r="B13" s="49">
        <v>135</v>
      </c>
      <c r="C13" s="49">
        <v>25</v>
      </c>
      <c r="D13" s="49">
        <v>160</v>
      </c>
      <c r="E13" s="49">
        <v>1</v>
      </c>
      <c r="F13" s="49">
        <v>1</v>
      </c>
      <c r="G13" s="49">
        <v>322</v>
      </c>
      <c r="H13" s="49">
        <v>98</v>
      </c>
      <c r="I13" s="49" t="s">
        <v>21</v>
      </c>
      <c r="J13" s="49">
        <f t="shared" ref="J13:J50" si="0">SUM(D13:I13)</f>
        <v>582</v>
      </c>
      <c r="K13" s="87" t="s">
        <v>26</v>
      </c>
      <c r="L13" s="52"/>
      <c r="M13" s="52"/>
      <c r="N13" s="3"/>
      <c r="O13" s="42"/>
    </row>
    <row r="14" spans="1:15" s="53" customFormat="1" ht="29.25" customHeight="1">
      <c r="A14" s="79" t="s">
        <v>27</v>
      </c>
      <c r="B14" s="51">
        <v>27</v>
      </c>
      <c r="C14" s="51">
        <v>8</v>
      </c>
      <c r="D14" s="51">
        <v>35</v>
      </c>
      <c r="E14" s="51" t="s">
        <v>21</v>
      </c>
      <c r="F14" s="51" t="s">
        <v>20</v>
      </c>
      <c r="G14" s="51">
        <v>62</v>
      </c>
      <c r="H14" s="51">
        <v>20</v>
      </c>
      <c r="I14" s="51" t="s">
        <v>21</v>
      </c>
      <c r="J14" s="51">
        <f t="shared" si="0"/>
        <v>117</v>
      </c>
      <c r="K14" s="88" t="s">
        <v>28</v>
      </c>
      <c r="L14" s="52"/>
      <c r="M14" s="52"/>
      <c r="N14" s="3"/>
      <c r="O14" s="42"/>
    </row>
    <row r="15" spans="1:15" s="53" customFormat="1" ht="29.25" customHeight="1">
      <c r="A15" s="78" t="s">
        <v>29</v>
      </c>
      <c r="B15" s="49">
        <v>193</v>
      </c>
      <c r="C15" s="49">
        <v>22</v>
      </c>
      <c r="D15" s="49">
        <v>215</v>
      </c>
      <c r="E15" s="49">
        <v>2</v>
      </c>
      <c r="F15" s="49">
        <v>11</v>
      </c>
      <c r="G15" s="49">
        <v>592</v>
      </c>
      <c r="H15" s="49">
        <v>178</v>
      </c>
      <c r="I15" s="49" t="s">
        <v>21</v>
      </c>
      <c r="J15" s="49">
        <f t="shared" si="0"/>
        <v>998</v>
      </c>
      <c r="K15" s="87" t="s">
        <v>30</v>
      </c>
      <c r="L15" s="1"/>
      <c r="M15" s="54"/>
      <c r="N15" s="3"/>
      <c r="O15" s="42"/>
    </row>
    <row r="16" spans="1:15" s="53" customFormat="1" ht="29.25" customHeight="1">
      <c r="A16" s="79" t="s">
        <v>31</v>
      </c>
      <c r="B16" s="51">
        <v>178</v>
      </c>
      <c r="C16" s="51">
        <v>14</v>
      </c>
      <c r="D16" s="51">
        <v>192</v>
      </c>
      <c r="E16" s="51">
        <v>10</v>
      </c>
      <c r="F16" s="51" t="s">
        <v>20</v>
      </c>
      <c r="G16" s="51">
        <v>354</v>
      </c>
      <c r="H16" s="51">
        <v>106</v>
      </c>
      <c r="I16" s="51" t="s">
        <v>21</v>
      </c>
      <c r="J16" s="51">
        <f t="shared" si="0"/>
        <v>662</v>
      </c>
      <c r="K16" s="88" t="s">
        <v>32</v>
      </c>
      <c r="L16" s="1"/>
      <c r="M16" s="55"/>
      <c r="N16" s="3"/>
      <c r="O16" s="42"/>
    </row>
    <row r="17" spans="1:15" s="53" customFormat="1" ht="36" customHeight="1">
      <c r="A17" s="78" t="s">
        <v>33</v>
      </c>
      <c r="B17" s="49">
        <v>22</v>
      </c>
      <c r="C17" s="49">
        <v>8</v>
      </c>
      <c r="D17" s="49">
        <v>30</v>
      </c>
      <c r="E17" s="49" t="s">
        <v>20</v>
      </c>
      <c r="F17" s="49" t="s">
        <v>20</v>
      </c>
      <c r="G17" s="49">
        <v>72</v>
      </c>
      <c r="H17" s="49">
        <v>41</v>
      </c>
      <c r="I17" s="49" t="s">
        <v>21</v>
      </c>
      <c r="J17" s="49">
        <f t="shared" si="0"/>
        <v>143</v>
      </c>
      <c r="K17" s="87" t="s">
        <v>34</v>
      </c>
      <c r="L17" s="1"/>
      <c r="M17" s="54"/>
      <c r="N17" s="3"/>
      <c r="O17" s="42"/>
    </row>
    <row r="18" spans="1:15" s="53" customFormat="1" ht="29.25" customHeight="1">
      <c r="A18" s="79" t="s">
        <v>35</v>
      </c>
      <c r="B18" s="51">
        <v>54</v>
      </c>
      <c r="C18" s="51">
        <v>10</v>
      </c>
      <c r="D18" s="51">
        <v>64</v>
      </c>
      <c r="E18" s="51" t="s">
        <v>20</v>
      </c>
      <c r="F18" s="51">
        <v>1</v>
      </c>
      <c r="G18" s="51">
        <v>69</v>
      </c>
      <c r="H18" s="51">
        <v>38</v>
      </c>
      <c r="I18" s="51" t="s">
        <v>21</v>
      </c>
      <c r="J18" s="51">
        <f t="shared" si="0"/>
        <v>172</v>
      </c>
      <c r="K18" s="88" t="s">
        <v>36</v>
      </c>
      <c r="L18" s="1"/>
      <c r="M18" s="55"/>
      <c r="N18" s="3"/>
      <c r="O18" s="42"/>
    </row>
    <row r="19" spans="1:15" s="53" customFormat="1" ht="29.25" customHeight="1">
      <c r="A19" s="78" t="s">
        <v>37</v>
      </c>
      <c r="B19" s="49">
        <v>8</v>
      </c>
      <c r="C19" s="49">
        <v>2</v>
      </c>
      <c r="D19" s="49">
        <v>10</v>
      </c>
      <c r="E19" s="49">
        <v>1</v>
      </c>
      <c r="F19" s="49">
        <v>1</v>
      </c>
      <c r="G19" s="49">
        <v>15</v>
      </c>
      <c r="H19" s="49">
        <v>9</v>
      </c>
      <c r="I19" s="49" t="s">
        <v>21</v>
      </c>
      <c r="J19" s="49">
        <f t="shared" si="0"/>
        <v>36</v>
      </c>
      <c r="K19" s="87" t="s">
        <v>38</v>
      </c>
      <c r="L19" s="1"/>
      <c r="M19" s="54"/>
      <c r="N19" s="3"/>
      <c r="O19" s="42"/>
    </row>
    <row r="20" spans="1:15" s="53" customFormat="1" ht="29.25" customHeight="1">
      <c r="A20" s="80" t="s">
        <v>39</v>
      </c>
      <c r="B20" s="56">
        <v>47</v>
      </c>
      <c r="C20" s="56">
        <v>23</v>
      </c>
      <c r="D20" s="56">
        <v>70</v>
      </c>
      <c r="E20" s="56">
        <v>3</v>
      </c>
      <c r="F20" s="56">
        <v>1</v>
      </c>
      <c r="G20" s="56">
        <v>219</v>
      </c>
      <c r="H20" s="56">
        <v>27</v>
      </c>
      <c r="I20" s="56" t="s">
        <v>21</v>
      </c>
      <c r="J20" s="56">
        <f t="shared" si="0"/>
        <v>320</v>
      </c>
      <c r="K20" s="89" t="s">
        <v>40</v>
      </c>
      <c r="L20" s="57"/>
      <c r="M20" s="55"/>
      <c r="N20" s="3"/>
      <c r="O20" s="42"/>
    </row>
    <row r="21" spans="1:15" s="53" customFormat="1" ht="29.25" customHeight="1">
      <c r="A21" s="78" t="s">
        <v>41</v>
      </c>
      <c r="B21" s="49">
        <v>150</v>
      </c>
      <c r="C21" s="49">
        <v>31</v>
      </c>
      <c r="D21" s="49">
        <v>181</v>
      </c>
      <c r="E21" s="49">
        <v>2</v>
      </c>
      <c r="F21" s="49">
        <v>1</v>
      </c>
      <c r="G21" s="49">
        <v>302</v>
      </c>
      <c r="H21" s="49">
        <v>94</v>
      </c>
      <c r="I21" s="49">
        <v>1</v>
      </c>
      <c r="J21" s="49">
        <f t="shared" si="0"/>
        <v>581</v>
      </c>
      <c r="K21" s="87" t="s">
        <v>42</v>
      </c>
      <c r="L21" s="1"/>
      <c r="M21" s="54"/>
      <c r="N21" s="3"/>
      <c r="O21" s="42"/>
    </row>
    <row r="22" spans="1:15" s="53" customFormat="1" ht="29.25" customHeight="1">
      <c r="A22" s="79" t="s">
        <v>43</v>
      </c>
      <c r="B22" s="51">
        <v>51</v>
      </c>
      <c r="C22" s="51">
        <v>20</v>
      </c>
      <c r="D22" s="51">
        <v>71</v>
      </c>
      <c r="E22" s="51">
        <v>2</v>
      </c>
      <c r="F22" s="51">
        <v>4</v>
      </c>
      <c r="G22" s="51">
        <v>115</v>
      </c>
      <c r="H22" s="51">
        <v>36</v>
      </c>
      <c r="I22" s="51">
        <v>1</v>
      </c>
      <c r="J22" s="51">
        <f t="shared" si="0"/>
        <v>229</v>
      </c>
      <c r="K22" s="88" t="s">
        <v>44</v>
      </c>
      <c r="L22" s="1"/>
      <c r="M22" s="54"/>
      <c r="N22" s="3"/>
      <c r="O22" s="42"/>
    </row>
    <row r="23" spans="1:15" s="53" customFormat="1" ht="29.25" customHeight="1">
      <c r="A23" s="78" t="s">
        <v>45</v>
      </c>
      <c r="B23" s="49">
        <v>135</v>
      </c>
      <c r="C23" s="49">
        <v>29</v>
      </c>
      <c r="D23" s="49">
        <v>164</v>
      </c>
      <c r="E23" s="49">
        <v>7</v>
      </c>
      <c r="F23" s="49">
        <v>4</v>
      </c>
      <c r="G23" s="49">
        <v>354</v>
      </c>
      <c r="H23" s="49">
        <v>97</v>
      </c>
      <c r="I23" s="49" t="s">
        <v>21</v>
      </c>
      <c r="J23" s="49">
        <f t="shared" si="0"/>
        <v>626</v>
      </c>
      <c r="K23" s="87" t="s">
        <v>46</v>
      </c>
      <c r="L23" s="1"/>
      <c r="M23" s="55"/>
      <c r="N23" s="3"/>
      <c r="O23" s="42"/>
    </row>
    <row r="24" spans="1:15" s="53" customFormat="1" ht="29.25" customHeight="1">
      <c r="A24" s="81" t="s">
        <v>47</v>
      </c>
      <c r="B24" s="51">
        <v>38</v>
      </c>
      <c r="C24" s="51">
        <v>9</v>
      </c>
      <c r="D24" s="51">
        <v>47</v>
      </c>
      <c r="E24" s="51">
        <v>2</v>
      </c>
      <c r="F24" s="51">
        <v>1</v>
      </c>
      <c r="G24" s="51">
        <v>88</v>
      </c>
      <c r="H24" s="51">
        <v>32</v>
      </c>
      <c r="I24" s="51" t="s">
        <v>21</v>
      </c>
      <c r="J24" s="51">
        <f t="shared" si="0"/>
        <v>170</v>
      </c>
      <c r="K24" s="90" t="s">
        <v>48</v>
      </c>
      <c r="L24" s="1"/>
      <c r="M24" s="54"/>
      <c r="N24" s="3"/>
      <c r="O24" s="42"/>
    </row>
    <row r="25" spans="1:15" s="53" customFormat="1" ht="29.25" customHeight="1">
      <c r="A25" s="78" t="s">
        <v>49</v>
      </c>
      <c r="B25" s="49">
        <v>69</v>
      </c>
      <c r="C25" s="49">
        <v>44</v>
      </c>
      <c r="D25" s="49">
        <v>113</v>
      </c>
      <c r="E25" s="49">
        <v>2</v>
      </c>
      <c r="F25" s="49">
        <v>1</v>
      </c>
      <c r="G25" s="49">
        <v>242</v>
      </c>
      <c r="H25" s="49">
        <v>56</v>
      </c>
      <c r="I25" s="49" t="s">
        <v>21</v>
      </c>
      <c r="J25" s="49">
        <f t="shared" si="0"/>
        <v>414</v>
      </c>
      <c r="K25" s="87" t="s">
        <v>50</v>
      </c>
      <c r="L25" s="1"/>
      <c r="M25" s="55"/>
      <c r="N25" s="3"/>
      <c r="O25" s="42"/>
    </row>
    <row r="26" spans="1:15" s="53" customFormat="1" ht="29.25" customHeight="1">
      <c r="A26" s="81" t="s">
        <v>51</v>
      </c>
      <c r="B26" s="51">
        <v>58</v>
      </c>
      <c r="C26" s="51">
        <v>32</v>
      </c>
      <c r="D26" s="51">
        <v>90</v>
      </c>
      <c r="E26" s="51">
        <v>2</v>
      </c>
      <c r="F26" s="51">
        <v>2</v>
      </c>
      <c r="G26" s="51">
        <v>251</v>
      </c>
      <c r="H26" s="58">
        <v>39</v>
      </c>
      <c r="I26" s="58" t="s">
        <v>21</v>
      </c>
      <c r="J26" s="51">
        <f t="shared" si="0"/>
        <v>384</v>
      </c>
      <c r="K26" s="90" t="s">
        <v>52</v>
      </c>
      <c r="L26" s="1"/>
      <c r="M26" s="55"/>
      <c r="N26" s="3"/>
      <c r="O26" s="42"/>
    </row>
    <row r="27" spans="1:15" s="53" customFormat="1" ht="29.25" customHeight="1">
      <c r="A27" s="78" t="s">
        <v>53</v>
      </c>
      <c r="B27" s="49">
        <v>9</v>
      </c>
      <c r="C27" s="49">
        <v>5</v>
      </c>
      <c r="D27" s="49">
        <v>14</v>
      </c>
      <c r="E27" s="49">
        <v>1</v>
      </c>
      <c r="F27" s="49" t="s">
        <v>20</v>
      </c>
      <c r="G27" s="49">
        <v>31</v>
      </c>
      <c r="H27" s="49">
        <v>12</v>
      </c>
      <c r="I27" s="49" t="s">
        <v>21</v>
      </c>
      <c r="J27" s="49">
        <f t="shared" si="0"/>
        <v>58</v>
      </c>
      <c r="K27" s="87" t="s">
        <v>108</v>
      </c>
      <c r="L27" s="1"/>
      <c r="M27" s="55"/>
      <c r="N27" s="3"/>
      <c r="O27" s="42"/>
    </row>
    <row r="28" spans="1:15" s="53" customFormat="1" ht="29.25" customHeight="1">
      <c r="A28" s="79" t="s">
        <v>54</v>
      </c>
      <c r="B28" s="51">
        <v>8</v>
      </c>
      <c r="C28" s="51">
        <v>5</v>
      </c>
      <c r="D28" s="51">
        <v>13</v>
      </c>
      <c r="E28" s="51" t="s">
        <v>20</v>
      </c>
      <c r="F28" s="51" t="s">
        <v>20</v>
      </c>
      <c r="G28" s="51">
        <v>34</v>
      </c>
      <c r="H28" s="51">
        <v>8</v>
      </c>
      <c r="I28" s="51" t="s">
        <v>21</v>
      </c>
      <c r="J28" s="51">
        <f t="shared" si="0"/>
        <v>55</v>
      </c>
      <c r="K28" s="90" t="s">
        <v>109</v>
      </c>
      <c r="L28" s="1"/>
      <c r="M28" s="55"/>
      <c r="N28" s="3"/>
      <c r="O28" s="42"/>
    </row>
    <row r="29" spans="1:15" s="53" customFormat="1" ht="29.25" customHeight="1">
      <c r="A29" s="78" t="s">
        <v>55</v>
      </c>
      <c r="B29" s="49">
        <v>26</v>
      </c>
      <c r="C29" s="49">
        <v>6</v>
      </c>
      <c r="D29" s="49">
        <v>32</v>
      </c>
      <c r="E29" s="49" t="s">
        <v>20</v>
      </c>
      <c r="F29" s="49">
        <v>2</v>
      </c>
      <c r="G29" s="49">
        <v>24</v>
      </c>
      <c r="H29" s="49">
        <v>13</v>
      </c>
      <c r="I29" s="49" t="s">
        <v>21</v>
      </c>
      <c r="J29" s="50">
        <f t="shared" si="0"/>
        <v>71</v>
      </c>
      <c r="K29" s="87" t="s">
        <v>56</v>
      </c>
      <c r="L29" s="1"/>
      <c r="M29" s="55"/>
      <c r="N29" s="3"/>
      <c r="O29" s="42"/>
    </row>
    <row r="30" spans="1:15" s="53" customFormat="1" ht="29.25" customHeight="1">
      <c r="A30" s="79" t="s">
        <v>57</v>
      </c>
      <c r="B30" s="51">
        <v>81</v>
      </c>
      <c r="C30" s="51">
        <v>35</v>
      </c>
      <c r="D30" s="51">
        <v>116</v>
      </c>
      <c r="E30" s="51">
        <v>2</v>
      </c>
      <c r="F30" s="51">
        <v>7</v>
      </c>
      <c r="G30" s="51">
        <v>257</v>
      </c>
      <c r="H30" s="51">
        <v>86</v>
      </c>
      <c r="I30" s="51" t="s">
        <v>21</v>
      </c>
      <c r="J30" s="51">
        <f t="shared" si="0"/>
        <v>468</v>
      </c>
      <c r="K30" s="88" t="s">
        <v>58</v>
      </c>
      <c r="L30" s="1"/>
      <c r="M30" s="54"/>
      <c r="N30" s="3"/>
      <c r="O30" s="42"/>
    </row>
    <row r="31" spans="1:15" s="53" customFormat="1" ht="29.25" customHeight="1">
      <c r="A31" s="78" t="s">
        <v>59</v>
      </c>
      <c r="B31" s="49">
        <v>151</v>
      </c>
      <c r="C31" s="49">
        <v>43</v>
      </c>
      <c r="D31" s="49">
        <v>194</v>
      </c>
      <c r="E31" s="49">
        <v>4</v>
      </c>
      <c r="F31" s="49">
        <v>1</v>
      </c>
      <c r="G31" s="49">
        <v>409</v>
      </c>
      <c r="H31" s="49">
        <v>96</v>
      </c>
      <c r="I31" s="49" t="s">
        <v>21</v>
      </c>
      <c r="J31" s="49">
        <f t="shared" si="0"/>
        <v>704</v>
      </c>
      <c r="K31" s="87" t="s">
        <v>60</v>
      </c>
      <c r="L31" s="1"/>
      <c r="M31" s="54"/>
      <c r="N31" s="3"/>
      <c r="O31" s="42"/>
    </row>
    <row r="32" spans="1:15" s="59" customFormat="1" ht="29.25" customHeight="1">
      <c r="A32" s="79" t="s">
        <v>61</v>
      </c>
      <c r="B32" s="51">
        <v>90</v>
      </c>
      <c r="C32" s="51">
        <v>21</v>
      </c>
      <c r="D32" s="51">
        <v>111</v>
      </c>
      <c r="E32" s="51" t="s">
        <v>20</v>
      </c>
      <c r="F32" s="51">
        <v>1</v>
      </c>
      <c r="G32" s="51">
        <v>224</v>
      </c>
      <c r="H32" s="51">
        <v>52</v>
      </c>
      <c r="I32" s="51" t="s">
        <v>21</v>
      </c>
      <c r="J32" s="51">
        <f t="shared" si="0"/>
        <v>388</v>
      </c>
      <c r="K32" s="88" t="s">
        <v>62</v>
      </c>
      <c r="L32" s="57"/>
      <c r="M32" s="3"/>
      <c r="N32" s="3"/>
      <c r="O32" s="42"/>
    </row>
    <row r="33" spans="1:15" s="59" customFormat="1" ht="29.25" customHeight="1">
      <c r="A33" s="78" t="s">
        <v>63</v>
      </c>
      <c r="B33" s="49">
        <v>18</v>
      </c>
      <c r="C33" s="49">
        <v>2</v>
      </c>
      <c r="D33" s="49">
        <v>20</v>
      </c>
      <c r="E33" s="49" t="s">
        <v>20</v>
      </c>
      <c r="F33" s="49">
        <v>1</v>
      </c>
      <c r="G33" s="49">
        <v>33</v>
      </c>
      <c r="H33" s="49">
        <v>12</v>
      </c>
      <c r="I33" s="49" t="s">
        <v>21</v>
      </c>
      <c r="J33" s="49">
        <f t="shared" si="0"/>
        <v>66</v>
      </c>
      <c r="K33" s="87" t="s">
        <v>64</v>
      </c>
      <c r="L33" s="60"/>
      <c r="M33" s="3"/>
      <c r="N33" s="3"/>
      <c r="O33" s="42"/>
    </row>
    <row r="34" spans="1:15" s="59" customFormat="1" ht="29.25" customHeight="1">
      <c r="A34" s="79" t="s">
        <v>65</v>
      </c>
      <c r="B34" s="51">
        <v>121</v>
      </c>
      <c r="C34" s="51">
        <v>58</v>
      </c>
      <c r="D34" s="51">
        <v>179</v>
      </c>
      <c r="E34" s="51">
        <v>1</v>
      </c>
      <c r="F34" s="51">
        <v>10</v>
      </c>
      <c r="G34" s="51">
        <v>359</v>
      </c>
      <c r="H34" s="51">
        <v>95</v>
      </c>
      <c r="I34" s="51" t="s">
        <v>21</v>
      </c>
      <c r="J34" s="51">
        <f t="shared" si="0"/>
        <v>644</v>
      </c>
      <c r="K34" s="88" t="s">
        <v>66</v>
      </c>
      <c r="L34" s="1"/>
      <c r="M34" s="3"/>
      <c r="N34" s="3"/>
      <c r="O34" s="42"/>
    </row>
    <row r="35" spans="1:15" s="53" customFormat="1" ht="42.9" customHeight="1">
      <c r="A35" s="82" t="s">
        <v>67</v>
      </c>
      <c r="B35" s="61">
        <v>63</v>
      </c>
      <c r="C35" s="61">
        <v>19</v>
      </c>
      <c r="D35" s="61">
        <v>82</v>
      </c>
      <c r="E35" s="61">
        <v>3</v>
      </c>
      <c r="F35" s="61" t="s">
        <v>20</v>
      </c>
      <c r="G35" s="61">
        <v>143</v>
      </c>
      <c r="H35" s="61">
        <v>49</v>
      </c>
      <c r="I35" s="61" t="s">
        <v>21</v>
      </c>
      <c r="J35" s="61">
        <f t="shared" si="0"/>
        <v>277</v>
      </c>
      <c r="K35" s="91" t="s">
        <v>68</v>
      </c>
      <c r="L35" s="1"/>
      <c r="M35" s="3"/>
      <c r="N35" s="3"/>
      <c r="O35" s="42"/>
    </row>
    <row r="36" spans="1:15" s="53" customFormat="1" ht="29.25" customHeight="1">
      <c r="A36" s="79" t="s">
        <v>69</v>
      </c>
      <c r="B36" s="51">
        <v>31</v>
      </c>
      <c r="C36" s="51">
        <v>18</v>
      </c>
      <c r="D36" s="51">
        <v>49</v>
      </c>
      <c r="E36" s="51">
        <v>5</v>
      </c>
      <c r="F36" s="51" t="s">
        <v>20</v>
      </c>
      <c r="G36" s="51">
        <v>72</v>
      </c>
      <c r="H36" s="51">
        <v>32</v>
      </c>
      <c r="I36" s="51" t="s">
        <v>21</v>
      </c>
      <c r="J36" s="51">
        <f t="shared" si="0"/>
        <v>158</v>
      </c>
      <c r="K36" s="88" t="s">
        <v>70</v>
      </c>
      <c r="L36" s="1"/>
      <c r="M36" s="3"/>
      <c r="N36" s="3"/>
      <c r="O36" s="42"/>
    </row>
    <row r="37" spans="1:15" s="53" customFormat="1" ht="29.25" customHeight="1">
      <c r="A37" s="78" t="s">
        <v>71</v>
      </c>
      <c r="B37" s="49">
        <v>25</v>
      </c>
      <c r="C37" s="49">
        <v>4</v>
      </c>
      <c r="D37" s="49">
        <v>29</v>
      </c>
      <c r="E37" s="49" t="s">
        <v>20</v>
      </c>
      <c r="F37" s="49" t="s">
        <v>20</v>
      </c>
      <c r="G37" s="49">
        <v>59</v>
      </c>
      <c r="H37" s="49">
        <v>31</v>
      </c>
      <c r="I37" s="49" t="s">
        <v>21</v>
      </c>
      <c r="J37" s="49">
        <f t="shared" si="0"/>
        <v>119</v>
      </c>
      <c r="K37" s="87" t="s">
        <v>72</v>
      </c>
      <c r="L37" s="1"/>
      <c r="M37" s="3"/>
      <c r="N37" s="3"/>
      <c r="O37" s="42"/>
    </row>
    <row r="38" spans="1:15" s="53" customFormat="1" ht="29.25" customHeight="1">
      <c r="A38" s="79" t="s">
        <v>73</v>
      </c>
      <c r="B38" s="51">
        <v>33</v>
      </c>
      <c r="C38" s="51">
        <v>10</v>
      </c>
      <c r="D38" s="51">
        <v>43</v>
      </c>
      <c r="E38" s="51" t="s">
        <v>20</v>
      </c>
      <c r="F38" s="51">
        <v>2</v>
      </c>
      <c r="G38" s="51">
        <v>65</v>
      </c>
      <c r="H38" s="51">
        <v>35</v>
      </c>
      <c r="I38" s="51" t="s">
        <v>21</v>
      </c>
      <c r="J38" s="51">
        <f t="shared" si="0"/>
        <v>145</v>
      </c>
      <c r="K38" s="88" t="s">
        <v>74</v>
      </c>
      <c r="L38" s="1"/>
      <c r="M38" s="3"/>
      <c r="N38" s="3"/>
      <c r="O38" s="42"/>
    </row>
    <row r="39" spans="1:15" s="53" customFormat="1" ht="29.25" customHeight="1">
      <c r="A39" s="78" t="s">
        <v>75</v>
      </c>
      <c r="B39" s="49">
        <v>66</v>
      </c>
      <c r="C39" s="49">
        <v>19</v>
      </c>
      <c r="D39" s="49">
        <v>85</v>
      </c>
      <c r="E39" s="49">
        <v>3</v>
      </c>
      <c r="F39" s="49">
        <v>7</v>
      </c>
      <c r="G39" s="49">
        <v>149</v>
      </c>
      <c r="H39" s="49">
        <v>66</v>
      </c>
      <c r="I39" s="49" t="s">
        <v>21</v>
      </c>
      <c r="J39" s="49">
        <f t="shared" si="0"/>
        <v>310</v>
      </c>
      <c r="K39" s="87" t="s">
        <v>76</v>
      </c>
      <c r="L39" s="1"/>
      <c r="M39" s="3"/>
      <c r="N39" s="3"/>
      <c r="O39" s="42"/>
    </row>
    <row r="40" spans="1:15" s="53" customFormat="1" ht="29.25" customHeight="1">
      <c r="A40" s="79" t="s">
        <v>77</v>
      </c>
      <c r="B40" s="51">
        <v>84</v>
      </c>
      <c r="C40" s="51">
        <v>28</v>
      </c>
      <c r="D40" s="51">
        <v>112</v>
      </c>
      <c r="E40" s="51">
        <v>7</v>
      </c>
      <c r="F40" s="51" t="s">
        <v>20</v>
      </c>
      <c r="G40" s="51">
        <v>208</v>
      </c>
      <c r="H40" s="51">
        <v>70</v>
      </c>
      <c r="I40" s="51" t="s">
        <v>21</v>
      </c>
      <c r="J40" s="51">
        <f t="shared" si="0"/>
        <v>397</v>
      </c>
      <c r="K40" s="88" t="s">
        <v>110</v>
      </c>
      <c r="L40" s="1"/>
      <c r="M40" s="3"/>
      <c r="N40" s="3"/>
      <c r="O40" s="42"/>
    </row>
    <row r="41" spans="1:15" s="53" customFormat="1" ht="29.25" customHeight="1">
      <c r="A41" s="78" t="s">
        <v>78</v>
      </c>
      <c r="B41" s="49">
        <v>84</v>
      </c>
      <c r="C41" s="49">
        <v>20</v>
      </c>
      <c r="D41" s="49">
        <v>104</v>
      </c>
      <c r="E41" s="49">
        <v>5</v>
      </c>
      <c r="F41" s="49" t="s">
        <v>20</v>
      </c>
      <c r="G41" s="49">
        <v>126</v>
      </c>
      <c r="H41" s="49">
        <v>48</v>
      </c>
      <c r="I41" s="49" t="s">
        <v>21</v>
      </c>
      <c r="J41" s="49">
        <f t="shared" si="0"/>
        <v>283</v>
      </c>
      <c r="K41" s="87" t="s">
        <v>79</v>
      </c>
      <c r="L41" s="1"/>
      <c r="M41" s="3"/>
      <c r="N41" s="3"/>
      <c r="O41" s="42"/>
    </row>
    <row r="42" spans="1:15" s="53" customFormat="1" ht="29.25" customHeight="1">
      <c r="A42" s="79" t="s">
        <v>80</v>
      </c>
      <c r="B42" s="51">
        <v>25</v>
      </c>
      <c r="C42" s="51">
        <v>2</v>
      </c>
      <c r="D42" s="51">
        <v>27</v>
      </c>
      <c r="E42" s="51" t="s">
        <v>20</v>
      </c>
      <c r="F42" s="51" t="s">
        <v>20</v>
      </c>
      <c r="G42" s="51">
        <v>27</v>
      </c>
      <c r="H42" s="51">
        <v>12</v>
      </c>
      <c r="I42" s="51" t="s">
        <v>21</v>
      </c>
      <c r="J42" s="51">
        <f t="shared" si="0"/>
        <v>66</v>
      </c>
      <c r="K42" s="88" t="s">
        <v>81</v>
      </c>
      <c r="L42" s="1"/>
      <c r="M42" s="3"/>
      <c r="N42" s="3"/>
      <c r="O42" s="42"/>
    </row>
    <row r="43" spans="1:15" s="53" customFormat="1" ht="29.25" customHeight="1">
      <c r="A43" s="78" t="s">
        <v>82</v>
      </c>
      <c r="B43" s="49">
        <v>40</v>
      </c>
      <c r="C43" s="49">
        <v>6</v>
      </c>
      <c r="D43" s="49">
        <v>46</v>
      </c>
      <c r="E43" s="49" t="s">
        <v>20</v>
      </c>
      <c r="F43" s="49">
        <v>8</v>
      </c>
      <c r="G43" s="49">
        <v>72</v>
      </c>
      <c r="H43" s="49">
        <v>27</v>
      </c>
      <c r="I43" s="49" t="s">
        <v>21</v>
      </c>
      <c r="J43" s="49">
        <f t="shared" si="0"/>
        <v>153</v>
      </c>
      <c r="K43" s="87" t="s">
        <v>83</v>
      </c>
      <c r="L43" s="1"/>
      <c r="M43" s="3"/>
      <c r="N43" s="3"/>
      <c r="O43" s="42"/>
    </row>
    <row r="44" spans="1:15" s="53" customFormat="1" ht="29.25" customHeight="1">
      <c r="A44" s="79" t="s">
        <v>84</v>
      </c>
      <c r="B44" s="51">
        <v>88</v>
      </c>
      <c r="C44" s="51">
        <v>28</v>
      </c>
      <c r="D44" s="51">
        <v>116</v>
      </c>
      <c r="E44" s="51">
        <v>4</v>
      </c>
      <c r="F44" s="51">
        <v>3</v>
      </c>
      <c r="G44" s="51">
        <v>212</v>
      </c>
      <c r="H44" s="51">
        <v>59</v>
      </c>
      <c r="I44" s="51" t="s">
        <v>21</v>
      </c>
      <c r="J44" s="51">
        <f t="shared" si="0"/>
        <v>394</v>
      </c>
      <c r="K44" s="88" t="s">
        <v>85</v>
      </c>
      <c r="L44" s="1"/>
      <c r="M44" s="3"/>
      <c r="N44" s="3"/>
      <c r="O44" s="42"/>
    </row>
    <row r="45" spans="1:15" s="53" customFormat="1" ht="29.25" customHeight="1">
      <c r="A45" s="78" t="s">
        <v>86</v>
      </c>
      <c r="B45" s="49">
        <v>10</v>
      </c>
      <c r="C45" s="49">
        <v>8</v>
      </c>
      <c r="D45" s="49">
        <v>18</v>
      </c>
      <c r="E45" s="49" t="s">
        <v>20</v>
      </c>
      <c r="F45" s="49" t="s">
        <v>20</v>
      </c>
      <c r="G45" s="49">
        <v>25</v>
      </c>
      <c r="H45" s="49">
        <v>11</v>
      </c>
      <c r="I45" s="49" t="s">
        <v>21</v>
      </c>
      <c r="J45" s="49">
        <f t="shared" si="0"/>
        <v>54</v>
      </c>
      <c r="K45" s="87" t="s">
        <v>111</v>
      </c>
      <c r="L45" s="1"/>
      <c r="M45" s="3"/>
      <c r="N45" s="3"/>
      <c r="O45" s="42"/>
    </row>
    <row r="46" spans="1:15" s="53" customFormat="1" ht="29.25" customHeight="1">
      <c r="A46" s="79" t="s">
        <v>87</v>
      </c>
      <c r="B46" s="51">
        <v>9</v>
      </c>
      <c r="C46" s="51">
        <v>1</v>
      </c>
      <c r="D46" s="51">
        <v>10</v>
      </c>
      <c r="E46" s="51" t="s">
        <v>20</v>
      </c>
      <c r="F46" s="51" t="s">
        <v>20</v>
      </c>
      <c r="G46" s="51">
        <v>10</v>
      </c>
      <c r="H46" s="51">
        <v>13</v>
      </c>
      <c r="I46" s="51" t="s">
        <v>21</v>
      </c>
      <c r="J46" s="51">
        <f t="shared" si="0"/>
        <v>33</v>
      </c>
      <c r="K46" s="88" t="s">
        <v>112</v>
      </c>
      <c r="L46" s="1"/>
      <c r="M46" s="3"/>
      <c r="N46" s="3"/>
      <c r="O46" s="42"/>
    </row>
    <row r="47" spans="1:15" s="53" customFormat="1" ht="29.25" customHeight="1">
      <c r="A47" s="78" t="s">
        <v>88</v>
      </c>
      <c r="B47" s="49">
        <v>97</v>
      </c>
      <c r="C47" s="49">
        <v>25</v>
      </c>
      <c r="D47" s="49">
        <v>122</v>
      </c>
      <c r="E47" s="49" t="s">
        <v>20</v>
      </c>
      <c r="F47" s="49">
        <v>1</v>
      </c>
      <c r="G47" s="49">
        <v>256</v>
      </c>
      <c r="H47" s="49">
        <v>54</v>
      </c>
      <c r="I47" s="49" t="s">
        <v>21</v>
      </c>
      <c r="J47" s="49">
        <f t="shared" si="0"/>
        <v>433</v>
      </c>
      <c r="K47" s="87" t="s">
        <v>113</v>
      </c>
      <c r="L47" s="1"/>
      <c r="M47" s="3"/>
      <c r="N47" s="3"/>
      <c r="O47" s="42"/>
    </row>
    <row r="48" spans="1:15" s="53" customFormat="1" ht="40.299999999999997" customHeight="1">
      <c r="A48" s="79" t="s">
        <v>89</v>
      </c>
      <c r="B48" s="51">
        <v>59</v>
      </c>
      <c r="C48" s="51">
        <v>27</v>
      </c>
      <c r="D48" s="51">
        <v>86</v>
      </c>
      <c r="E48" s="51">
        <v>4</v>
      </c>
      <c r="F48" s="51" t="s">
        <v>20</v>
      </c>
      <c r="G48" s="51">
        <v>212</v>
      </c>
      <c r="H48" s="51">
        <v>58</v>
      </c>
      <c r="I48" s="51" t="s">
        <v>21</v>
      </c>
      <c r="J48" s="51">
        <f t="shared" si="0"/>
        <v>360</v>
      </c>
      <c r="K48" s="88" t="s">
        <v>114</v>
      </c>
      <c r="L48" s="1"/>
      <c r="M48" s="3"/>
      <c r="N48" s="3"/>
      <c r="O48" s="42"/>
    </row>
    <row r="49" spans="1:15" s="53" customFormat="1" ht="29.25" customHeight="1">
      <c r="A49" s="78" t="s">
        <v>90</v>
      </c>
      <c r="B49" s="49">
        <v>18</v>
      </c>
      <c r="C49" s="49">
        <v>6</v>
      </c>
      <c r="D49" s="49">
        <v>24</v>
      </c>
      <c r="E49" s="49">
        <v>2</v>
      </c>
      <c r="F49" s="49">
        <v>3</v>
      </c>
      <c r="G49" s="49">
        <v>4</v>
      </c>
      <c r="H49" s="49">
        <v>13</v>
      </c>
      <c r="I49" s="49" t="s">
        <v>21</v>
      </c>
      <c r="J49" s="49">
        <f t="shared" si="0"/>
        <v>46</v>
      </c>
      <c r="K49" s="87" t="s">
        <v>115</v>
      </c>
      <c r="L49" s="1"/>
      <c r="M49" s="3"/>
      <c r="N49" s="3"/>
      <c r="O49" s="42"/>
    </row>
    <row r="50" spans="1:15" s="53" customFormat="1" ht="29.25" customHeight="1">
      <c r="A50" s="80" t="s">
        <v>91</v>
      </c>
      <c r="B50" s="56">
        <v>108</v>
      </c>
      <c r="C50" s="56">
        <v>37</v>
      </c>
      <c r="D50" s="56">
        <v>145</v>
      </c>
      <c r="E50" s="56">
        <v>5</v>
      </c>
      <c r="F50" s="56">
        <v>7</v>
      </c>
      <c r="G50" s="56">
        <v>339</v>
      </c>
      <c r="H50" s="56">
        <v>90</v>
      </c>
      <c r="I50" s="56" t="s">
        <v>21</v>
      </c>
      <c r="J50" s="56">
        <f t="shared" si="0"/>
        <v>586</v>
      </c>
      <c r="K50" s="89" t="s">
        <v>116</v>
      </c>
      <c r="L50" s="1"/>
      <c r="M50" s="3"/>
      <c r="N50" s="3"/>
      <c r="O50" s="42"/>
    </row>
    <row r="51" spans="1:15" s="65" customFormat="1" ht="36.9" customHeight="1">
      <c r="A51" s="83" t="s">
        <v>92</v>
      </c>
      <c r="B51" s="62">
        <f>SUM(B11:B50)</f>
        <v>2526</v>
      </c>
      <c r="C51" s="62">
        <f t="shared" ref="C51:J51" si="1">SUM(C11:C50)</f>
        <v>713</v>
      </c>
      <c r="D51" s="62">
        <f t="shared" si="1"/>
        <v>3239</v>
      </c>
      <c r="E51" s="62">
        <f t="shared" si="1"/>
        <v>84</v>
      </c>
      <c r="F51" s="62">
        <f t="shared" si="1"/>
        <v>81</v>
      </c>
      <c r="G51" s="62">
        <f t="shared" si="1"/>
        <v>6434</v>
      </c>
      <c r="H51" s="62">
        <f t="shared" si="1"/>
        <v>1923</v>
      </c>
      <c r="I51" s="62">
        <f t="shared" si="1"/>
        <v>2</v>
      </c>
      <c r="J51" s="62">
        <f t="shared" si="1"/>
        <v>11763</v>
      </c>
      <c r="K51" s="87" t="s">
        <v>117</v>
      </c>
      <c r="L51" s="63"/>
      <c r="M51" s="64"/>
      <c r="N51" s="64"/>
      <c r="O51" s="42"/>
    </row>
    <row r="52" spans="1:15" s="65" customFormat="1" ht="38.6" customHeight="1">
      <c r="A52" s="79" t="s">
        <v>93</v>
      </c>
      <c r="B52" s="51">
        <v>185</v>
      </c>
      <c r="C52" s="51">
        <v>1</v>
      </c>
      <c r="D52" s="51">
        <v>186</v>
      </c>
      <c r="E52" s="51" t="s">
        <v>20</v>
      </c>
      <c r="F52" s="51">
        <v>23</v>
      </c>
      <c r="G52" s="51">
        <v>375</v>
      </c>
      <c r="H52" s="51">
        <v>137</v>
      </c>
      <c r="I52" s="51">
        <v>10</v>
      </c>
      <c r="J52" s="51">
        <f>SUM(D52:I52)</f>
        <v>731</v>
      </c>
      <c r="K52" s="90" t="s">
        <v>118</v>
      </c>
      <c r="L52" s="63"/>
      <c r="M52" s="64"/>
      <c r="N52" s="64"/>
      <c r="O52" s="42"/>
    </row>
    <row r="53" spans="1:15" s="53" customFormat="1" ht="36.450000000000003" customHeight="1">
      <c r="A53" s="78" t="s">
        <v>94</v>
      </c>
      <c r="B53" s="49">
        <v>16</v>
      </c>
      <c r="C53" s="49">
        <v>2</v>
      </c>
      <c r="D53" s="49">
        <v>18</v>
      </c>
      <c r="E53" s="49">
        <v>2</v>
      </c>
      <c r="F53" s="49" t="s">
        <v>20</v>
      </c>
      <c r="G53" s="49">
        <v>18</v>
      </c>
      <c r="H53" s="49">
        <v>6</v>
      </c>
      <c r="I53" s="49" t="s">
        <v>21</v>
      </c>
      <c r="J53" s="49">
        <f>SUM(D53:I53)</f>
        <v>44</v>
      </c>
      <c r="K53" s="87" t="s">
        <v>119</v>
      </c>
      <c r="L53" s="1"/>
      <c r="M53" s="3"/>
      <c r="N53" s="3"/>
      <c r="O53" s="42"/>
    </row>
    <row r="54" spans="1:15" s="53" customFormat="1" ht="29.25" customHeight="1">
      <c r="A54" s="79" t="s">
        <v>95</v>
      </c>
      <c r="B54" s="51">
        <v>98</v>
      </c>
      <c r="C54" s="51">
        <v>8</v>
      </c>
      <c r="D54" s="51">
        <v>106</v>
      </c>
      <c r="E54" s="51">
        <v>2</v>
      </c>
      <c r="F54" s="51" t="s">
        <v>20</v>
      </c>
      <c r="G54" s="51">
        <v>116</v>
      </c>
      <c r="H54" s="51">
        <v>42</v>
      </c>
      <c r="I54" s="51" t="s">
        <v>21</v>
      </c>
      <c r="J54" s="51">
        <f t="shared" ref="J54:J57" si="2">SUM(D54:I54)</f>
        <v>266</v>
      </c>
      <c r="K54" s="90" t="s">
        <v>96</v>
      </c>
      <c r="L54" s="1"/>
      <c r="M54" s="3"/>
      <c r="N54" s="3"/>
      <c r="O54" s="42"/>
    </row>
    <row r="55" spans="1:15" s="53" customFormat="1" ht="29.25" customHeight="1">
      <c r="A55" s="78" t="s">
        <v>97</v>
      </c>
      <c r="B55" s="49">
        <v>99</v>
      </c>
      <c r="C55" s="49">
        <v>23</v>
      </c>
      <c r="D55" s="49">
        <v>122</v>
      </c>
      <c r="E55" s="49">
        <v>6</v>
      </c>
      <c r="F55" s="49">
        <v>1</v>
      </c>
      <c r="G55" s="49">
        <v>255</v>
      </c>
      <c r="H55" s="49">
        <v>91</v>
      </c>
      <c r="I55" s="49" t="s">
        <v>21</v>
      </c>
      <c r="J55" s="49">
        <f t="shared" si="2"/>
        <v>475</v>
      </c>
      <c r="K55" s="87" t="s">
        <v>98</v>
      </c>
      <c r="L55" s="1"/>
      <c r="M55" s="3"/>
      <c r="N55" s="3"/>
      <c r="O55" s="42"/>
    </row>
    <row r="56" spans="1:15" s="53" customFormat="1" ht="29.25" customHeight="1">
      <c r="A56" s="79" t="s">
        <v>99</v>
      </c>
      <c r="B56" s="51">
        <v>38</v>
      </c>
      <c r="C56" s="51">
        <v>18</v>
      </c>
      <c r="D56" s="51">
        <v>56</v>
      </c>
      <c r="E56" s="51">
        <v>2</v>
      </c>
      <c r="F56" s="51" t="s">
        <v>20</v>
      </c>
      <c r="G56" s="51">
        <v>126</v>
      </c>
      <c r="H56" s="51">
        <v>36</v>
      </c>
      <c r="I56" s="51" t="s">
        <v>21</v>
      </c>
      <c r="J56" s="51">
        <f t="shared" si="2"/>
        <v>220</v>
      </c>
      <c r="K56" s="90" t="s">
        <v>100</v>
      </c>
      <c r="L56" s="1"/>
      <c r="M56" s="3"/>
      <c r="N56" s="3"/>
      <c r="O56" s="42"/>
    </row>
    <row r="57" spans="1:15" s="53" customFormat="1" ht="29.25" customHeight="1">
      <c r="A57" s="84" t="s">
        <v>101</v>
      </c>
      <c r="B57" s="66">
        <v>152</v>
      </c>
      <c r="C57" s="66">
        <v>48</v>
      </c>
      <c r="D57" s="66">
        <v>200</v>
      </c>
      <c r="E57" s="66">
        <v>4</v>
      </c>
      <c r="F57" s="66" t="s">
        <v>20</v>
      </c>
      <c r="G57" s="66">
        <v>436</v>
      </c>
      <c r="H57" s="66">
        <v>169</v>
      </c>
      <c r="I57" s="66" t="s">
        <v>21</v>
      </c>
      <c r="J57" s="66">
        <f t="shared" si="2"/>
        <v>809</v>
      </c>
      <c r="K57" s="92" t="s">
        <v>102</v>
      </c>
      <c r="L57" s="1"/>
      <c r="M57" s="3"/>
      <c r="N57" s="3"/>
      <c r="O57" s="42"/>
    </row>
    <row r="58" spans="1:15" s="53" customFormat="1" ht="36.9" customHeight="1">
      <c r="A58" s="85" t="s">
        <v>103</v>
      </c>
      <c r="B58" s="67">
        <f>SUM(B52:B57)</f>
        <v>588</v>
      </c>
      <c r="C58" s="67">
        <f t="shared" ref="C58:J58" si="3">SUM(C52:C57)</f>
        <v>100</v>
      </c>
      <c r="D58" s="67">
        <f t="shared" si="3"/>
        <v>688</v>
      </c>
      <c r="E58" s="67">
        <f t="shared" si="3"/>
        <v>16</v>
      </c>
      <c r="F58" s="67">
        <f t="shared" si="3"/>
        <v>24</v>
      </c>
      <c r="G58" s="67">
        <f t="shared" si="3"/>
        <v>1326</v>
      </c>
      <c r="H58" s="67">
        <f t="shared" si="3"/>
        <v>481</v>
      </c>
      <c r="I58" s="67">
        <f t="shared" si="3"/>
        <v>10</v>
      </c>
      <c r="J58" s="67">
        <f t="shared" si="3"/>
        <v>2545</v>
      </c>
      <c r="K58" s="93" t="s">
        <v>120</v>
      </c>
      <c r="L58" s="1"/>
      <c r="M58" s="3"/>
      <c r="N58" s="3"/>
      <c r="O58" s="42"/>
    </row>
    <row r="59" spans="1:15" s="71" customFormat="1" ht="29.25" customHeight="1">
      <c r="A59" s="86" t="s">
        <v>104</v>
      </c>
      <c r="B59" s="68">
        <f>SUM(B51,B58)</f>
        <v>3114</v>
      </c>
      <c r="C59" s="68">
        <f t="shared" ref="C59:J59" si="4">SUM(C51,C58)</f>
        <v>813</v>
      </c>
      <c r="D59" s="68">
        <f t="shared" si="4"/>
        <v>3927</v>
      </c>
      <c r="E59" s="68">
        <f t="shared" si="4"/>
        <v>100</v>
      </c>
      <c r="F59" s="68">
        <f t="shared" si="4"/>
        <v>105</v>
      </c>
      <c r="G59" s="68">
        <f t="shared" si="4"/>
        <v>7760</v>
      </c>
      <c r="H59" s="68">
        <f t="shared" si="4"/>
        <v>2404</v>
      </c>
      <c r="I59" s="68">
        <f t="shared" si="4"/>
        <v>12</v>
      </c>
      <c r="J59" s="68">
        <f t="shared" si="4"/>
        <v>14308</v>
      </c>
      <c r="K59" s="94" t="s">
        <v>105</v>
      </c>
      <c r="L59" s="69"/>
      <c r="M59" s="70"/>
      <c r="N59" s="70"/>
      <c r="O59" s="42"/>
    </row>
    <row r="60" spans="1:15" s="77" customFormat="1" ht="23.15" customHeight="1">
      <c r="A60" s="72" t="s">
        <v>106</v>
      </c>
      <c r="B60" s="73"/>
      <c r="C60" s="73"/>
      <c r="D60" s="73"/>
      <c r="E60" s="73"/>
      <c r="F60" s="73"/>
      <c r="G60" s="73"/>
      <c r="H60" s="73"/>
      <c r="I60" s="73"/>
      <c r="J60" s="73"/>
      <c r="K60" s="74" t="s">
        <v>107</v>
      </c>
      <c r="L60" s="75"/>
      <c r="M60" s="76"/>
      <c r="N60" s="76"/>
    </row>
  </sheetData>
  <mergeCells count="19">
    <mergeCell ref="L13:M14"/>
    <mergeCell ref="J7:J9"/>
    <mergeCell ref="K7:K9"/>
    <mergeCell ref="L7:M7"/>
    <mergeCell ref="B8:B9"/>
    <mergeCell ref="C8:C9"/>
    <mergeCell ref="D8:D9"/>
    <mergeCell ref="L8:M8"/>
    <mergeCell ref="L9:M12"/>
    <mergeCell ref="A2:K2"/>
    <mergeCell ref="A3:K3"/>
    <mergeCell ref="A4:K4"/>
    <mergeCell ref="A7:A9"/>
    <mergeCell ref="B7:D7"/>
    <mergeCell ref="E7:E8"/>
    <mergeCell ref="F7:F8"/>
    <mergeCell ref="G7:G8"/>
    <mergeCell ref="H7:H8"/>
    <mergeCell ref="I7:I9"/>
  </mergeCells>
  <printOptions horizontalCentered="1"/>
  <pageMargins left="0.7" right="0.7" top="0.75" bottom="0.75" header="0.3" footer="0.3"/>
  <pageSetup paperSize="9" scale="84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38</Topic_Id>
    <Project_Id xmlns="667bc8ee-7384-4122-9de8-16030d351779" xsi:nil="true"/>
    <Title_Ar xmlns="667bc8ee-7384-4122-9de8-16030d351779">العمالة بمستشفيات القطاع الطبي الخاص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17C4C5F3-3F52-4877-8AF8-F6BB9B094118}"/>
</file>

<file path=customXml/itemProps2.xml><?xml version="1.0" encoding="utf-8"?>
<ds:datastoreItem xmlns:ds="http://schemas.openxmlformats.org/officeDocument/2006/customXml" ds:itemID="{055D552E-4BC9-4FFD-B635-C45795199BEC}"/>
</file>

<file path=customXml/itemProps3.xml><?xml version="1.0" encoding="utf-8"?>
<ds:datastoreItem xmlns:ds="http://schemas.openxmlformats.org/officeDocument/2006/customXml" ds:itemID="{DFF72818-5E3A-4FC1-9CE7-614FEDE5053F}"/>
</file>

<file path=customXml/itemProps4.xml><?xml version="1.0" encoding="utf-8"?>
<ds:datastoreItem xmlns:ds="http://schemas.openxmlformats.org/officeDocument/2006/customXml" ds:itemID="{267AE4A1-6AB4-467C-8DE9-9EB72174D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03 -06  Table</vt:lpstr>
      <vt:lpstr>'جدول 03 -06  Table'!Print_Area</vt:lpstr>
      <vt:lpstr>'جدول 03 -06 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cp:lastPrinted>2023-02-08T04:26:41Z</cp:lastPrinted>
  <dcterms:created xsi:type="dcterms:W3CDTF">2023-02-08T03:58:29Z</dcterms:created>
  <dcterms:modified xsi:type="dcterms:W3CDTF">2023-02-08T04:27:08Z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