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bookViews>
    <workbookView xWindow="0" yWindow="0" windowWidth="24000" windowHeight="8190"/>
  </bookViews>
  <sheets>
    <sheet name="جدول 20-06 Table " sheetId="1" r:id="rId1"/>
  </sheets>
  <definedNames>
    <definedName name="_xlnm.Print_Area" localSheetId="0">'جدول 20-06 Table 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D18" i="1"/>
  <c r="B18" i="1"/>
  <c r="C12" i="1" s="1"/>
  <c r="C17" i="1"/>
  <c r="C16" i="1"/>
  <c r="C15" i="1"/>
  <c r="C14" i="1"/>
  <c r="C13" i="1"/>
  <c r="C10" i="1"/>
  <c r="C9" i="1"/>
  <c r="C18" i="1" l="1"/>
  <c r="C11" i="1"/>
</calcChain>
</file>

<file path=xl/sharedStrings.xml><?xml version="1.0" encoding="utf-8"?>
<sst xmlns="http://schemas.openxmlformats.org/spreadsheetml/2006/main" count="37" uniqueCount="33">
  <si>
    <t xml:space="preserve">المصابون في حوادث المرور حسب الفئات العمرية والجنس ودرجة الإصابة - إمارة دبي </t>
  </si>
  <si>
    <t>Injured at Traffic Accidents by Age Groups, Gender and Degree of Injury - Emirate of Dubai</t>
  </si>
  <si>
    <r>
      <t>(2020)</t>
    </r>
    <r>
      <rPr>
        <b/>
        <sz val="1"/>
        <rFont val="Dubai"/>
        <family val="2"/>
      </rPr>
      <t>`</t>
    </r>
  </si>
  <si>
    <t>جـــدول ( 20 - 06 ) Table</t>
  </si>
  <si>
    <t>الفئات العمرية
Age Groups</t>
  </si>
  <si>
    <t xml:space="preserve">مجموع المصابين
Total of Injured </t>
  </si>
  <si>
    <t>درجة الإصابة 
 Degree of Injury</t>
  </si>
  <si>
    <t>جنس المصاب
Gender of Injuries</t>
  </si>
  <si>
    <t>نوع المصاب
   Type of Injured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</si>
  <si>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</si>
  <si>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</si>
  <si>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</si>
  <si>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</si>
  <si>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</si>
  <si>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</si>
  <si>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</si>
  <si>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</si>
  <si>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</si>
  <si>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</si>
  <si>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</si>
  <si>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 xml:space="preserve">  8 - 1</t>
  </si>
  <si>
    <t>17 - 9</t>
  </si>
  <si>
    <t xml:space="preserve"> -</t>
  </si>
  <si>
    <t xml:space="preserve">  26 - 18</t>
  </si>
  <si>
    <t xml:space="preserve">  35 - 27</t>
  </si>
  <si>
    <t xml:space="preserve">  44 - 36</t>
  </si>
  <si>
    <t xml:space="preserve">  53 - 45</t>
  </si>
  <si>
    <t xml:space="preserve">  62 - 54</t>
  </si>
  <si>
    <t xml:space="preserve">  71 - 63</t>
  </si>
  <si>
    <t xml:space="preserve">  71 +</t>
  </si>
  <si>
    <t>المجموع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</si>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</sst>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;[Red]#,##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0"/>
      <name val="Dubai"/>
      <family val="2"/>
    </font>
    <font>
      <sz val="12"/>
      <name val="WinSoft Pro"/>
      <family val="2"/>
    </font>
    <font>
      <sz val="12"/>
      <name val="Arial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1" fillId="0" borderId="0" xfId="1" applyFont="1" applyAlignment="1">
      <alignment wrapText="1"/>
    </xf>
    <xf numFmtId="0" fontId="11" fillId="0" borderId="0" xfId="1" applyFont="1"/>
    <xf numFmtId="0" fontId="6" fillId="2" borderId="1" xfId="1" applyFont="1" applyFill="1" applyBorder="1" applyAlignment="1">
      <alignment horizontal="right" vertical="center" wrapText="1" indent="2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16" fontId="6" fillId="4" borderId="6" xfId="1" applyNumberFormat="1" applyFont="1" applyFill="1" applyBorder="1" applyAlignment="1">
      <alignment horizontal="right" vertical="center" wrapText="1" indent="2"/>
    </xf>
    <xf numFmtId="0" fontId="15" fillId="4" borderId="6" xfId="1" applyFont="1" applyFill="1" applyBorder="1" applyAlignment="1">
      <alignment horizontal="center" vertical="center" wrapText="1"/>
    </xf>
    <xf numFmtId="164" fontId="15" fillId="4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6" fillId="3" borderId="0" xfId="1" applyFont="1" applyFill="1" applyBorder="1" applyAlignment="1">
      <alignment horizontal="right" vertical="center" wrapText="1" indent="2"/>
    </xf>
    <xf numFmtId="0" fontId="15" fillId="3" borderId="0" xfId="1" applyFont="1" applyFill="1" applyBorder="1" applyAlignment="1">
      <alignment horizontal="center" vertical="center" wrapText="1"/>
    </xf>
    <xf numFmtId="164" fontId="15" fillId="3" borderId="0" xfId="1" applyNumberFormat="1" applyFont="1" applyFill="1" applyBorder="1" applyAlignment="1">
      <alignment horizontal="center" vertical="center" wrapText="1"/>
    </xf>
    <xf numFmtId="16" fontId="6" fillId="4" borderId="0" xfId="1" applyNumberFormat="1" applyFont="1" applyFill="1" applyBorder="1" applyAlignment="1">
      <alignment horizontal="right" vertical="center" wrapText="1" indent="2"/>
    </xf>
    <xf numFmtId="0" fontId="15" fillId="4" borderId="0" xfId="1" applyFont="1" applyFill="1" applyBorder="1" applyAlignment="1">
      <alignment horizontal="center" vertical="center" wrapText="1"/>
    </xf>
    <xf numFmtId="164" fontId="15" fillId="4" borderId="0" xfId="1" applyNumberFormat="1" applyFont="1" applyFill="1" applyBorder="1" applyAlignment="1">
      <alignment horizontal="center" vertical="center" wrapText="1"/>
    </xf>
    <xf numFmtId="16" fontId="6" fillId="4" borderId="1" xfId="1" applyNumberFormat="1" applyFont="1" applyFill="1" applyBorder="1" applyAlignment="1">
      <alignment horizontal="right" vertical="center" wrapText="1" indent="1" readingOrder="2"/>
    </xf>
    <xf numFmtId="0" fontId="15" fillId="4" borderId="1" xfId="1" applyFont="1" applyFill="1" applyBorder="1" applyAlignment="1">
      <alignment horizontal="center" vertical="center" wrapText="1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3" borderId="4" xfId="1" applyFont="1" applyFill="1" applyBorder="1" applyAlignment="1">
      <alignment horizontal="center" vertical="center" wrapText="1"/>
    </xf>
    <xf numFmtId="3" fontId="16" fillId="3" borderId="4" xfId="1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/>
    </xf>
    <xf numFmtId="165" fontId="6" fillId="2" borderId="0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0" fontId="17" fillId="2" borderId="0" xfId="3" applyFont="1" applyFill="1" applyAlignment="1">
      <alignment horizontal="right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left" vertical="center" wrapText="1"/>
    </xf>
    <xf numFmtId="0" fontId="17" fillId="2" borderId="0" xfId="3" applyFont="1" applyFill="1" applyAlignment="1">
      <alignment vertical="center" wrapText="1"/>
    </xf>
    <xf numFmtId="0" fontId="18" fillId="2" borderId="0" xfId="3" applyFont="1" applyFill="1" applyAlignment="1">
      <alignment vertical="center" wrapText="1"/>
    </xf>
    <xf numFmtId="0" fontId="18" fillId="0" borderId="0" xfId="3" applyFont="1" applyAlignment="1">
      <alignment vertical="center" wrapText="1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795496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CF4E3-0B3D-4530-AA61-CE57A85DE6D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7614804" y="38100"/>
          <a:ext cx="2738596" cy="54864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1</xdr:row>
      <xdr:rowOff>33338</xdr:rowOff>
    </xdr:from>
    <xdr:to>
      <xdr:col>11</xdr:col>
      <xdr:colOff>664051</xdr:colOff>
      <xdr:row>1</xdr:row>
      <xdr:rowOff>581978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1B7A82-8C22-439C-904C-3A7620E0FCA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545349" y="71438"/>
          <a:ext cx="1254601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0"/>
  <sheetViews>
    <sheetView rightToLeft="1" tabSelected="1" view="pageBreakPreview" zoomScale="80" zoomScaleNormal="100" zoomScaleSheetLayoutView="80" workbookViewId="0">
      <selection activeCell="R17" sqref="R17"/>
    </sheetView>
  </sheetViews>
  <sheetFormatPr defaultColWidth="9.140625" defaultRowHeight="21"/>
  <cols>
    <col min="1" max="1" width="17.140625" style="1" customWidth="1"/>
    <col min="2" max="12" width="12" style="1" customWidth="1"/>
    <col min="13" max="14" width="9.42578125" style="1" customWidth="1"/>
    <col min="15" max="16" width="9.140625" style="1"/>
    <col min="17" max="17" width="9.140625" style="2"/>
    <col min="18" max="18" width="9.140625" style="3"/>
    <col min="19" max="20" width="9.140625" style="4"/>
    <col min="21" max="16384" width="9.140625" style="5"/>
  </cols>
  <sheetData>
    <row r="1" spans="1:21" ht="3" customHeight="1"/>
    <row r="2" spans="1:21" ht="54" customHeight="1"/>
    <row r="3" spans="1:21" s="11" customFormat="1" ht="20.10000000000000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8"/>
      <c r="R3" s="9"/>
      <c r="S3" s="10"/>
      <c r="T3" s="10"/>
      <c r="U3" s="10"/>
    </row>
    <row r="4" spans="1:21" s="11" customFormat="1" ht="20.10000000000000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8"/>
      <c r="R4" s="9"/>
      <c r="S4" s="10"/>
      <c r="T4" s="10"/>
      <c r="U4" s="10"/>
    </row>
    <row r="5" spans="1:21" s="11" customFormat="1" ht="16.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"/>
      <c r="P5" s="1"/>
      <c r="Q5" s="2"/>
      <c r="R5" s="14"/>
      <c r="S5" s="15"/>
      <c r="T5" s="15"/>
    </row>
    <row r="6" spans="1:21" s="11" customFormat="1" ht="16.5" customHeight="1">
      <c r="A6" s="16" t="s">
        <v>3</v>
      </c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"/>
      <c r="P6" s="1"/>
      <c r="Q6" s="2"/>
      <c r="R6" s="14"/>
      <c r="S6" s="15"/>
      <c r="T6" s="15"/>
    </row>
    <row r="7" spans="1:21" s="27" customFormat="1" ht="39" customHeight="1">
      <c r="A7" s="19" t="s">
        <v>4</v>
      </c>
      <c r="B7" s="20" t="s">
        <v>5</v>
      </c>
      <c r="C7" s="21"/>
      <c r="D7" s="20" t="s">
        <v>6</v>
      </c>
      <c r="E7" s="22"/>
      <c r="F7" s="22"/>
      <c r="G7" s="21"/>
      <c r="H7" s="20" t="s">
        <v>7</v>
      </c>
      <c r="I7" s="21"/>
      <c r="J7" s="20" t="s">
        <v>8</v>
      </c>
      <c r="K7" s="22"/>
      <c r="L7" s="22"/>
      <c r="M7" s="23"/>
      <c r="N7" s="23"/>
      <c r="O7" s="23"/>
      <c r="P7" s="23"/>
      <c r="Q7" s="24"/>
      <c r="R7" s="25"/>
      <c r="S7" s="26"/>
      <c r="T7" s="26"/>
    </row>
    <row r="8" spans="1:21" s="27" customFormat="1" ht="76.5" customHeight="1">
      <c r="A8" s="19"/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  <c r="G8" s="28" t="s">
        <v>14</v>
      </c>
      <c r="H8" s="28" t="s">
        <v>15</v>
      </c>
      <c r="I8" s="28" t="s">
        <v>16</v>
      </c>
      <c r="J8" s="28" t="s">
        <v>17</v>
      </c>
      <c r="K8" s="28" t="s">
        <v>18</v>
      </c>
      <c r="L8" s="29" t="s">
        <v>19</v>
      </c>
      <c r="M8" s="23"/>
      <c r="N8" s="23"/>
      <c r="O8" s="23"/>
      <c r="P8" s="23"/>
      <c r="Q8" s="24"/>
      <c r="R8" s="25"/>
      <c r="S8" s="26"/>
      <c r="T8" s="26"/>
    </row>
    <row r="9" spans="1:21" s="35" customFormat="1" ht="27.75" customHeight="1">
      <c r="A9" s="30" t="s">
        <v>20</v>
      </c>
      <c r="B9" s="31">
        <v>27</v>
      </c>
      <c r="C9" s="32">
        <f t="shared" ref="C9:C17" si="0">B9/$B$18*100</f>
        <v>1.9271948608137044</v>
      </c>
      <c r="D9" s="31">
        <v>12</v>
      </c>
      <c r="E9" s="31">
        <v>11</v>
      </c>
      <c r="F9" s="31">
        <v>2</v>
      </c>
      <c r="G9" s="31">
        <v>2</v>
      </c>
      <c r="H9" s="31">
        <v>17</v>
      </c>
      <c r="I9" s="31">
        <v>10</v>
      </c>
      <c r="J9" s="31">
        <v>1</v>
      </c>
      <c r="K9" s="31">
        <v>18</v>
      </c>
      <c r="L9" s="31">
        <v>8</v>
      </c>
      <c r="M9" s="23"/>
      <c r="N9" s="23"/>
      <c r="O9" s="23"/>
      <c r="P9" s="23"/>
      <c r="Q9" s="24"/>
      <c r="R9" s="33"/>
      <c r="S9" s="34"/>
      <c r="T9" s="34"/>
    </row>
    <row r="10" spans="1:21" s="27" customFormat="1" ht="27.75" customHeight="1">
      <c r="A10" s="36" t="s">
        <v>21</v>
      </c>
      <c r="B10" s="37">
        <v>32</v>
      </c>
      <c r="C10" s="38">
        <f t="shared" si="0"/>
        <v>2.2840827980014278</v>
      </c>
      <c r="D10" s="37">
        <v>21</v>
      </c>
      <c r="E10" s="37">
        <v>10</v>
      </c>
      <c r="F10" s="37">
        <v>1</v>
      </c>
      <c r="G10" s="37" t="s">
        <v>22</v>
      </c>
      <c r="H10" s="37">
        <v>24</v>
      </c>
      <c r="I10" s="37">
        <v>8</v>
      </c>
      <c r="J10" s="37">
        <v>6</v>
      </c>
      <c r="K10" s="37">
        <v>20</v>
      </c>
      <c r="L10" s="37">
        <v>6</v>
      </c>
      <c r="M10" s="23"/>
      <c r="N10" s="23"/>
      <c r="O10" s="23"/>
      <c r="P10" s="23"/>
      <c r="Q10" s="24"/>
      <c r="R10" s="25"/>
      <c r="S10" s="26"/>
      <c r="T10" s="26"/>
    </row>
    <row r="11" spans="1:21" s="27" customFormat="1" ht="27.75" customHeight="1">
      <c r="A11" s="39" t="s">
        <v>23</v>
      </c>
      <c r="B11" s="40">
        <v>361</v>
      </c>
      <c r="C11" s="41">
        <f t="shared" si="0"/>
        <v>25.767309064953604</v>
      </c>
      <c r="D11" s="40">
        <v>136</v>
      </c>
      <c r="E11" s="40">
        <v>175</v>
      </c>
      <c r="F11" s="40">
        <v>25</v>
      </c>
      <c r="G11" s="40">
        <v>25</v>
      </c>
      <c r="H11" s="40">
        <v>314</v>
      </c>
      <c r="I11" s="40">
        <v>47</v>
      </c>
      <c r="J11" s="40">
        <v>229</v>
      </c>
      <c r="K11" s="40">
        <v>89</v>
      </c>
      <c r="L11" s="40">
        <v>43</v>
      </c>
      <c r="M11" s="23"/>
      <c r="N11" s="23"/>
      <c r="O11" s="23"/>
      <c r="P11" s="23"/>
      <c r="Q11" s="24"/>
      <c r="R11" s="25"/>
      <c r="S11" s="26"/>
      <c r="T11" s="26"/>
    </row>
    <row r="12" spans="1:21" s="27" customFormat="1" ht="27.75" customHeight="1">
      <c r="A12" s="36" t="s">
        <v>24</v>
      </c>
      <c r="B12" s="37">
        <v>562</v>
      </c>
      <c r="C12" s="38">
        <f t="shared" si="0"/>
        <v>40.114204139900075</v>
      </c>
      <c r="D12" s="37">
        <v>253</v>
      </c>
      <c r="E12" s="37">
        <v>241</v>
      </c>
      <c r="F12" s="37">
        <v>28</v>
      </c>
      <c r="G12" s="37">
        <v>40</v>
      </c>
      <c r="H12" s="37">
        <v>461</v>
      </c>
      <c r="I12" s="37">
        <v>101</v>
      </c>
      <c r="J12" s="37">
        <v>318</v>
      </c>
      <c r="K12" s="37">
        <v>139</v>
      </c>
      <c r="L12" s="37">
        <v>105</v>
      </c>
      <c r="M12" s="23"/>
      <c r="N12" s="23"/>
      <c r="O12" s="23"/>
      <c r="P12" s="23"/>
      <c r="Q12" s="24"/>
      <c r="R12" s="25"/>
      <c r="S12" s="26"/>
      <c r="T12" s="26"/>
    </row>
    <row r="13" spans="1:21" s="27" customFormat="1" ht="27.75" customHeight="1">
      <c r="A13" s="39" t="s">
        <v>25</v>
      </c>
      <c r="B13" s="40">
        <v>242</v>
      </c>
      <c r="C13" s="41">
        <f t="shared" si="0"/>
        <v>17.273376159885796</v>
      </c>
      <c r="D13" s="40">
        <v>107</v>
      </c>
      <c r="E13" s="40">
        <v>109</v>
      </c>
      <c r="F13" s="40">
        <v>14</v>
      </c>
      <c r="G13" s="40">
        <v>12</v>
      </c>
      <c r="H13" s="40">
        <v>188</v>
      </c>
      <c r="I13" s="40">
        <v>54</v>
      </c>
      <c r="J13" s="40">
        <v>132</v>
      </c>
      <c r="K13" s="40">
        <v>52</v>
      </c>
      <c r="L13" s="40">
        <v>58</v>
      </c>
      <c r="M13" s="23"/>
      <c r="N13" s="23"/>
      <c r="O13" s="23"/>
      <c r="P13" s="23"/>
      <c r="Q13" s="24"/>
      <c r="R13" s="25"/>
      <c r="S13" s="26"/>
      <c r="T13" s="26"/>
    </row>
    <row r="14" spans="1:21" s="27" customFormat="1" ht="27.75" customHeight="1">
      <c r="A14" s="36" t="s">
        <v>26</v>
      </c>
      <c r="B14" s="37">
        <v>111</v>
      </c>
      <c r="C14" s="38">
        <f t="shared" si="0"/>
        <v>7.9229122055674521</v>
      </c>
      <c r="D14" s="37">
        <v>44</v>
      </c>
      <c r="E14" s="37">
        <v>48</v>
      </c>
      <c r="F14" s="37">
        <v>6</v>
      </c>
      <c r="G14" s="37">
        <v>13</v>
      </c>
      <c r="H14" s="37">
        <v>95</v>
      </c>
      <c r="I14" s="37">
        <v>16</v>
      </c>
      <c r="J14" s="37">
        <v>65</v>
      </c>
      <c r="K14" s="37">
        <v>23</v>
      </c>
      <c r="L14" s="37">
        <v>23</v>
      </c>
      <c r="M14" s="23"/>
      <c r="N14" s="23"/>
      <c r="O14" s="23"/>
      <c r="P14" s="23"/>
      <c r="Q14" s="24"/>
      <c r="R14" s="25"/>
      <c r="S14" s="26"/>
      <c r="T14" s="26"/>
    </row>
    <row r="15" spans="1:21" s="27" customFormat="1" ht="27.75" customHeight="1">
      <c r="A15" s="39" t="s">
        <v>27</v>
      </c>
      <c r="B15" s="40">
        <v>52</v>
      </c>
      <c r="C15" s="41">
        <f t="shared" si="0"/>
        <v>3.7116345467523195</v>
      </c>
      <c r="D15" s="40">
        <v>22</v>
      </c>
      <c r="E15" s="40">
        <v>24</v>
      </c>
      <c r="F15" s="40">
        <v>3</v>
      </c>
      <c r="G15" s="40">
        <v>3</v>
      </c>
      <c r="H15" s="40">
        <v>43</v>
      </c>
      <c r="I15" s="40">
        <v>9</v>
      </c>
      <c r="J15" s="40">
        <v>29</v>
      </c>
      <c r="K15" s="40">
        <v>8</v>
      </c>
      <c r="L15" s="40">
        <v>15</v>
      </c>
      <c r="M15" s="23"/>
      <c r="N15" s="23"/>
      <c r="O15" s="23"/>
      <c r="P15" s="23"/>
      <c r="Q15" s="24"/>
      <c r="R15" s="25"/>
      <c r="S15" s="26"/>
      <c r="T15" s="26"/>
    </row>
    <row r="16" spans="1:21" s="27" customFormat="1" ht="27.75" customHeight="1">
      <c r="A16" s="36" t="s">
        <v>28</v>
      </c>
      <c r="B16" s="37">
        <v>9</v>
      </c>
      <c r="C16" s="38">
        <f t="shared" si="0"/>
        <v>0.64239828693790146</v>
      </c>
      <c r="D16" s="37">
        <v>5</v>
      </c>
      <c r="E16" s="37">
        <v>4</v>
      </c>
      <c r="F16" s="37" t="s">
        <v>22</v>
      </c>
      <c r="G16" s="37" t="s">
        <v>22</v>
      </c>
      <c r="H16" s="37">
        <v>6</v>
      </c>
      <c r="I16" s="37">
        <v>3</v>
      </c>
      <c r="J16" s="37">
        <v>2</v>
      </c>
      <c r="K16" s="37">
        <v>1</v>
      </c>
      <c r="L16" s="37">
        <v>6</v>
      </c>
      <c r="M16" s="23"/>
      <c r="N16" s="23"/>
      <c r="O16" s="23"/>
      <c r="P16" s="23"/>
      <c r="Q16" s="24"/>
      <c r="R16" s="25"/>
      <c r="S16" s="26"/>
      <c r="T16" s="26"/>
    </row>
    <row r="17" spans="1:20" s="49" customFormat="1" ht="27.75" customHeight="1">
      <c r="A17" s="42" t="s">
        <v>29</v>
      </c>
      <c r="B17" s="43">
        <v>5</v>
      </c>
      <c r="C17" s="41">
        <f t="shared" si="0"/>
        <v>0.35688793718772305</v>
      </c>
      <c r="D17" s="43" t="s">
        <v>22</v>
      </c>
      <c r="E17" s="43">
        <v>2</v>
      </c>
      <c r="F17" s="43" t="s">
        <v>22</v>
      </c>
      <c r="G17" s="43">
        <v>3</v>
      </c>
      <c r="H17" s="43">
        <v>3</v>
      </c>
      <c r="I17" s="43">
        <v>2</v>
      </c>
      <c r="J17" s="43">
        <v>1</v>
      </c>
      <c r="K17" s="43">
        <v>1</v>
      </c>
      <c r="L17" s="43">
        <v>3</v>
      </c>
      <c r="M17" s="44"/>
      <c r="N17" s="44"/>
      <c r="O17" s="45"/>
      <c r="P17" s="44"/>
      <c r="Q17" s="46"/>
      <c r="R17" s="47"/>
      <c r="S17" s="48"/>
      <c r="T17" s="48"/>
    </row>
    <row r="18" spans="1:20" s="49" customFormat="1" ht="23.25" customHeight="1">
      <c r="A18" s="50" t="s">
        <v>30</v>
      </c>
      <c r="B18" s="51">
        <f t="shared" ref="B18:L18" si="1">SUM(B9:B17)</f>
        <v>1401</v>
      </c>
      <c r="C18" s="51">
        <f t="shared" si="1"/>
        <v>100.00000000000001</v>
      </c>
      <c r="D18" s="51">
        <f t="shared" si="1"/>
        <v>600</v>
      </c>
      <c r="E18" s="51">
        <f t="shared" si="1"/>
        <v>624</v>
      </c>
      <c r="F18" s="51">
        <f t="shared" si="1"/>
        <v>79</v>
      </c>
      <c r="G18" s="51">
        <f t="shared" si="1"/>
        <v>98</v>
      </c>
      <c r="H18" s="51">
        <f t="shared" si="1"/>
        <v>1151</v>
      </c>
      <c r="I18" s="51">
        <f t="shared" si="1"/>
        <v>250</v>
      </c>
      <c r="J18" s="51">
        <f t="shared" si="1"/>
        <v>783</v>
      </c>
      <c r="K18" s="51">
        <f t="shared" si="1"/>
        <v>351</v>
      </c>
      <c r="L18" s="51">
        <f t="shared" si="1"/>
        <v>267</v>
      </c>
      <c r="M18" s="44"/>
      <c r="N18" s="44"/>
      <c r="O18" s="45"/>
      <c r="P18" s="44"/>
      <c r="Q18" s="46"/>
      <c r="R18" s="47"/>
      <c r="S18" s="48"/>
      <c r="T18" s="48"/>
    </row>
    <row r="19" spans="1:20" s="49" customFormat="1" ht="6.75" customHeight="1">
      <c r="A19" s="52"/>
      <c r="B19" s="52"/>
      <c r="C19" s="52"/>
      <c r="D19" s="53"/>
      <c r="E19" s="53"/>
      <c r="F19" s="53"/>
      <c r="G19" s="53"/>
      <c r="H19" s="53"/>
      <c r="I19" s="54"/>
      <c r="J19" s="53"/>
      <c r="K19" s="53"/>
      <c r="L19" s="53"/>
      <c r="M19" s="53"/>
      <c r="N19" s="53"/>
      <c r="O19" s="45"/>
      <c r="P19" s="44"/>
      <c r="Q19" s="46"/>
      <c r="R19" s="47"/>
      <c r="S19" s="48"/>
      <c r="T19" s="48"/>
    </row>
    <row r="20" spans="1:20" s="62" customFormat="1" ht="15" customHeight="1">
      <c r="A20" s="55" t="s">
        <v>31</v>
      </c>
      <c r="B20" s="55"/>
      <c r="C20" s="55"/>
      <c r="D20" s="56"/>
      <c r="E20" s="56"/>
      <c r="F20" s="56"/>
      <c r="G20" s="56"/>
      <c r="H20" s="57" t="s">
        <v>32</v>
      </c>
      <c r="I20" s="57"/>
      <c r="J20" s="57"/>
      <c r="K20" s="57"/>
      <c r="L20" s="57"/>
      <c r="M20" s="58"/>
      <c r="N20" s="58"/>
      <c r="O20" s="56"/>
      <c r="P20" s="58"/>
      <c r="Q20" s="59"/>
      <c r="R20" s="60"/>
      <c r="S20" s="61"/>
      <c r="T20" s="61"/>
    </row>
  </sheetData>
  <mergeCells count="11">
    <mergeCell ref="A20:C20"/>
    <mergeCell ref="H20:L20"/>
    <mergeCell ref="A3:L3"/>
    <mergeCell ref="A4:L4"/>
    <mergeCell ref="A5:L5"/>
    <mergeCell ref="A6:B6"/>
    <mergeCell ref="A7:A8"/>
    <mergeCell ref="B7:C7"/>
    <mergeCell ref="D7:G7"/>
    <mergeCell ref="H7:I7"/>
    <mergeCell ref="J7:L7"/>
  </mergeCells>
  <printOptions horizontalCentered="1" verticalCentered="1"/>
  <pageMargins left="0.17" right="0.28000000000000003" top="0.53" bottom="0.51" header="0.511811023622047" footer="0.511811023622047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الفئات العمرية والجنس ودرجة الإصابة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20</ReportOrder>
  </documentManagement>
</p:properties>
</file>

<file path=customXml/itemProps1.xml><?xml version="1.0" encoding="utf-8"?>
<ds:datastoreItem xmlns:ds="http://schemas.openxmlformats.org/officeDocument/2006/customXml" ds:itemID="{0B46D1B0-5B97-462F-9BEB-6B049C51C4A7}"/>
</file>

<file path=customXml/itemProps2.xml><?xml version="1.0" encoding="utf-8"?>
<ds:datastoreItem xmlns:ds="http://schemas.openxmlformats.org/officeDocument/2006/customXml" ds:itemID="{5FBA128C-D50E-4F9A-B2DF-677B66D3AB26}"/>
</file>

<file path=customXml/itemProps3.xml><?xml version="1.0" encoding="utf-8"?>
<ds:datastoreItem xmlns:ds="http://schemas.openxmlformats.org/officeDocument/2006/customXml" ds:itemID="{D81E9267-6415-40E8-A2A4-35DD95042ECD}"/>
</file>

<file path=customXml/itemProps4.xml><?xml version="1.0" encoding="utf-8"?>
<ds:datastoreItem xmlns:ds="http://schemas.openxmlformats.org/officeDocument/2006/customXml" ds:itemID="{AEA0AA8B-50A1-42F4-829F-2841F428E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20-06 Table </vt:lpstr>
      <vt:lpstr>'جدول 20-06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Age Groups, Gender and Degree of Injury</dc:title>
  <dc:creator>Afaf Kamal Mahmood</dc:creator>
  <cp:lastModifiedBy>Afaf Kamal Mahmood</cp:lastModifiedBy>
  <dcterms:created xsi:type="dcterms:W3CDTF">2021-06-09T05:56:37Z</dcterms:created>
  <dcterms:modified xsi:type="dcterms:W3CDTF">2021-06-09T05:56:51Z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