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دس - الصحة والسلامة\"/>
    </mc:Choice>
  </mc:AlternateContent>
  <bookViews>
    <workbookView xWindow="0" yWindow="0" windowWidth="24000" windowHeight="8190"/>
  </bookViews>
  <sheets>
    <sheet name="جدول 19-06 Table" sheetId="1" r:id="rId1"/>
  </sheets>
  <definedNames>
    <definedName name="_xlnm.Print_Area" localSheetId="0">'جدول 19-06 Table'!$A$1:$M$18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B13" i="1"/>
  <c r="C12" i="1" s="1"/>
  <c r="C11" i="1" l="1"/>
</calcChain>
</file>

<file path=xl/sharedStrings.xml><?xml version="1.0" encoding="utf-8"?>
<sst xmlns="http://schemas.openxmlformats.org/spreadsheetml/2006/main" count="29" uniqueCount="29">
  <si>
    <t xml:space="preserve">المصابون في حوادث المرور حسب الجنسية والجنس ودرجة الإصابة - إمارة دبي </t>
  </si>
  <si>
    <t>Injured at Traffic Accidents by Nationlity, Gender and Degree of Injury - Emirate of Dubai</t>
  </si>
  <si>
    <r>
      <t>(2020)</t>
    </r>
    <r>
      <rPr>
        <b/>
        <sz val="1"/>
        <rFont val="Dubai"/>
        <family val="2"/>
      </rPr>
      <t>`</t>
    </r>
  </si>
  <si>
    <t>جـــدول ( 19 - 06 ) Table</t>
  </si>
  <si>
    <t>الجنسية</t>
  </si>
  <si>
    <t xml:space="preserve">مجموع المصابين
Total of Injured </t>
  </si>
  <si>
    <t>درجة الإصابة 
 Degree of Injury</t>
  </si>
  <si>
    <t>جنس المصاب
Gender of Injured</t>
  </si>
  <si>
    <t>نوع المصاب
   Type of Injured</t>
  </si>
  <si>
    <t>Nationality</t>
  </si>
  <si>
    <t>عدد
Number</t>
  </si>
  <si>
    <t>%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</si>
  <si>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</si>
  <si>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</si>
  <si>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</si>
  <si>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</si>
  <si>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>ذكر
Male</t>
  </si>
  <si>
    <t>أنثى
Female</t>
  </si>
  <si>
    <t>سائق 
Driver</t>
  </si>
  <si>
    <t>راكب
Passenger</t>
  </si>
  <si>
    <t>مشاة
Pedestrian</t>
  </si>
  <si>
    <t>إمارتي</t>
  </si>
  <si>
    <t>Emirate</t>
  </si>
  <si>
    <t>غير إماراتي</t>
  </si>
  <si>
    <t>Non-Emirate</t>
  </si>
  <si>
    <t>المجموع</t>
  </si>
  <si>
    <t>Total</t>
  </si>
  <si>
    <t>المصدر : القيادة العامة لشرطة دبي / الإدارة العامة للمرور</t>
  </si>
  <si>
    <t>Source : Dubai Police General H.Q.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</si>
</sst>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.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sz val="13"/>
      <name val="Arial"/>
      <family val="2"/>
    </font>
    <font>
      <b/>
      <sz val="1"/>
      <name val="Dubai"/>
      <family val="2"/>
    </font>
    <font>
      <sz val="13"/>
      <name val="WinSoft Pro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9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/>
    <xf numFmtId="0" fontId="1" fillId="0" borderId="0" xfId="1"/>
    <xf numFmtId="0" fontId="5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applyFont="1"/>
    <xf numFmtId="0" fontId="5" fillId="2" borderId="0" xfId="1" applyFont="1" applyFill="1" applyAlignment="1">
      <alignment horizontal="center" vertical="center" wrapText="1"/>
    </xf>
    <xf numFmtId="0" fontId="11" fillId="0" borderId="0" xfId="1" applyFont="1" applyAlignment="1">
      <alignment wrapText="1"/>
    </xf>
    <xf numFmtId="0" fontId="11" fillId="0" borderId="0" xfId="1" applyFont="1"/>
    <xf numFmtId="0" fontId="6" fillId="2" borderId="0" xfId="1" applyFont="1" applyFill="1" applyAlignment="1">
      <alignment horizontal="center" vertical="center" wrapText="1"/>
    </xf>
    <xf numFmtId="0" fontId="12" fillId="2" borderId="0" xfId="1" applyFont="1" applyFill="1" applyBorder="1" applyAlignment="1">
      <alignment horizontal="right" vertical="center" wrapText="1" indent="2"/>
    </xf>
    <xf numFmtId="0" fontId="6" fillId="2" borderId="0" xfId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vertical="center" wrapText="1" indent="1" readingOrder="2"/>
    </xf>
    <xf numFmtId="164" fontId="2" fillId="2" borderId="0" xfId="3" applyNumberFormat="1" applyFont="1" applyFill="1" applyBorder="1" applyAlignment="1">
      <alignment horizontal="center" vertical="center" wrapText="1"/>
    </xf>
    <xf numFmtId="165" fontId="2" fillId="2" borderId="0" xfId="3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left" vertical="center" wrapText="1" inden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wrapText="1"/>
    </xf>
    <xf numFmtId="3" fontId="2" fillId="2" borderId="0" xfId="3" applyNumberFormat="1" applyFont="1" applyFill="1" applyAlignment="1">
      <alignment wrapText="1"/>
    </xf>
    <xf numFmtId="0" fontId="3" fillId="2" borderId="0" xfId="3" applyFont="1" applyFill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/>
    <xf numFmtId="0" fontId="1" fillId="0" borderId="0" xfId="3"/>
    <xf numFmtId="0" fontId="6" fillId="3" borderId="0" xfId="3" applyFont="1" applyFill="1" applyBorder="1" applyAlignment="1">
      <alignment horizontal="right" vertical="center" wrapText="1" indent="1"/>
    </xf>
    <xf numFmtId="164" fontId="2" fillId="3" borderId="0" xfId="3" applyNumberFormat="1" applyFont="1" applyFill="1" applyBorder="1" applyAlignment="1">
      <alignment horizontal="center" vertical="center" wrapText="1"/>
    </xf>
    <xf numFmtId="165" fontId="2" fillId="3" borderId="0" xfId="3" applyNumberFormat="1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left" vertical="center" wrapText="1" indent="1"/>
    </xf>
    <xf numFmtId="0" fontId="6" fillId="4" borderId="3" xfId="3" applyFont="1" applyFill="1" applyBorder="1" applyAlignment="1">
      <alignment horizontal="right" vertical="center" wrapText="1" indent="1"/>
    </xf>
    <xf numFmtId="3" fontId="6" fillId="4" borderId="3" xfId="3" applyNumberFormat="1" applyFont="1" applyFill="1" applyBorder="1" applyAlignment="1">
      <alignment horizontal="center" vertical="center" wrapText="1"/>
    </xf>
    <xf numFmtId="165" fontId="6" fillId="4" borderId="3" xfId="3" applyNumberFormat="1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left" vertical="center" wrapText="1" indent="1"/>
    </xf>
    <xf numFmtId="0" fontId="6" fillId="2" borderId="5" xfId="3" applyFont="1" applyFill="1" applyBorder="1" applyAlignment="1">
      <alignment horizontal="right" vertical="center" wrapText="1"/>
    </xf>
    <xf numFmtId="164" fontId="6" fillId="2" borderId="5" xfId="3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3" fontId="6" fillId="2" borderId="0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 applyAlignment="1">
      <alignment horizontal="left" vertical="center" wrapText="1"/>
    </xf>
    <xf numFmtId="0" fontId="16" fillId="2" borderId="0" xfId="3" applyFont="1" applyFill="1" applyAlignment="1">
      <alignment horizontal="right" vertical="center" wrapText="1" indent="1"/>
    </xf>
    <xf numFmtId="0" fontId="16" fillId="2" borderId="0" xfId="3" applyFont="1" applyFill="1" applyAlignment="1">
      <alignment horizontal="center" vertical="center" wrapText="1"/>
    </xf>
    <xf numFmtId="0" fontId="16" fillId="2" borderId="0" xfId="3" applyFont="1" applyFill="1" applyAlignment="1">
      <alignment vertical="center" wrapText="1"/>
    </xf>
    <xf numFmtId="0" fontId="16" fillId="2" borderId="0" xfId="3" applyFont="1" applyFill="1" applyAlignment="1">
      <alignment horizontal="left" vertical="center" wrapText="1"/>
    </xf>
    <xf numFmtId="0" fontId="17" fillId="2" borderId="0" xfId="3" applyFont="1" applyFill="1" applyAlignment="1">
      <alignment vertical="center" wrapText="1"/>
    </xf>
    <xf numFmtId="0" fontId="17" fillId="0" borderId="0" xfId="3" applyFont="1" applyAlignment="1">
      <alignment vertical="center" wrapText="1"/>
    </xf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3" fontId="2" fillId="2" borderId="0" xfId="1" applyNumberFormat="1" applyFont="1" applyFill="1" applyAlignment="1">
      <alignment wrapText="1"/>
    </xf>
  </cellXfs>
  <cellStyles count="4">
    <cellStyle name="Normal" xfId="0" builtinId="0"/>
    <cellStyle name="Normal 2" xfId="1"/>
    <cellStyle name="Normal 2_Book1" xfId="2"/>
    <cellStyle name="Normal 3_Bo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426402</xdr:colOff>
      <xdr:row>1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ECF4E3-0B3D-4530-AA61-CE57A85DE6D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6748029" y="38100"/>
          <a:ext cx="2729071" cy="548640"/>
        </a:xfrm>
        <a:prstGeom prst="rect">
          <a:avLst/>
        </a:prstGeom>
      </xdr:spPr>
    </xdr:pic>
    <xdr:clientData/>
  </xdr:twoCellAnchor>
  <xdr:twoCellAnchor editAs="oneCell">
    <xdr:from>
      <xdr:col>11</xdr:col>
      <xdr:colOff>316706</xdr:colOff>
      <xdr:row>1</xdr:row>
      <xdr:rowOff>9525</xdr:rowOff>
    </xdr:from>
    <xdr:to>
      <xdr:col>12</xdr:col>
      <xdr:colOff>890270</xdr:colOff>
      <xdr:row>1</xdr:row>
      <xdr:rowOff>558165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1B7A82-8C22-439C-904C-3A7620E0FCA3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40923730" y="45244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8"/>
  <sheetViews>
    <sheetView rightToLeft="1" tabSelected="1" view="pageBreakPreview" zoomScale="80" zoomScaleNormal="100" zoomScaleSheetLayoutView="80" workbookViewId="0">
      <selection activeCell="Q8" sqref="Q8"/>
    </sheetView>
  </sheetViews>
  <sheetFormatPr defaultColWidth="9.140625" defaultRowHeight="21"/>
  <cols>
    <col min="1" max="1" width="14.28515625" style="1" customWidth="1"/>
    <col min="2" max="12" width="10.140625" style="1" customWidth="1"/>
    <col min="13" max="13" width="15.5703125" style="1" customWidth="1"/>
    <col min="14" max="16" width="9.140625" style="1"/>
    <col min="17" max="17" width="9.140625" style="2"/>
    <col min="18" max="18" width="9.140625" style="3"/>
    <col min="19" max="20" width="9.140625" style="4"/>
    <col min="21" max="16384" width="9.140625" style="5"/>
  </cols>
  <sheetData>
    <row r="1" spans="1:20" ht="3" customHeight="1"/>
    <row r="2" spans="1:20" ht="79.5" customHeight="1"/>
    <row r="3" spans="1:20" s="11" customFormat="1" ht="20.100000000000001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8"/>
      <c r="R3" s="9"/>
      <c r="S3" s="10"/>
      <c r="T3" s="10"/>
    </row>
    <row r="4" spans="1:20" s="11" customFormat="1" ht="20.100000000000001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7"/>
      <c r="Q4" s="8"/>
      <c r="R4" s="9"/>
      <c r="S4" s="10"/>
      <c r="T4" s="10"/>
    </row>
    <row r="5" spans="1:20" s="11" customFormat="1" ht="16.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"/>
      <c r="O5" s="1"/>
      <c r="P5" s="1"/>
      <c r="Q5" s="2"/>
      <c r="R5" s="13"/>
      <c r="S5" s="14"/>
      <c r="T5" s="14"/>
    </row>
    <row r="6" spans="1:20" s="11" customFormat="1" ht="24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"/>
      <c r="N6" s="1"/>
      <c r="O6" s="1"/>
      <c r="P6" s="1"/>
      <c r="Q6" s="2"/>
      <c r="R6" s="13"/>
      <c r="S6" s="14"/>
      <c r="T6" s="14"/>
    </row>
    <row r="7" spans="1:20" s="11" customFormat="1" ht="16.5" customHeight="1">
      <c r="A7" s="16" t="s">
        <v>3</v>
      </c>
      <c r="B7" s="16"/>
      <c r="C7" s="17"/>
      <c r="D7" s="15"/>
      <c r="E7" s="15"/>
      <c r="F7" s="15"/>
      <c r="G7" s="15"/>
      <c r="H7" s="15"/>
      <c r="I7" s="15"/>
      <c r="J7" s="15"/>
      <c r="K7" s="15"/>
      <c r="L7" s="15"/>
      <c r="M7" s="1"/>
      <c r="N7" s="1"/>
      <c r="O7" s="1"/>
      <c r="P7" s="1"/>
      <c r="Q7" s="2"/>
      <c r="R7" s="13"/>
      <c r="S7" s="14"/>
      <c r="T7" s="14"/>
    </row>
    <row r="8" spans="1:20" s="22" customFormat="1" ht="3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  <c r="R8" s="20"/>
      <c r="S8" s="21"/>
      <c r="T8" s="21"/>
    </row>
    <row r="9" spans="1:20" s="22" customFormat="1" ht="43.5" customHeight="1">
      <c r="A9" s="23" t="s">
        <v>4</v>
      </c>
      <c r="B9" s="24" t="s">
        <v>5</v>
      </c>
      <c r="C9" s="23"/>
      <c r="D9" s="24" t="s">
        <v>6</v>
      </c>
      <c r="E9" s="25"/>
      <c r="F9" s="25"/>
      <c r="G9" s="23"/>
      <c r="H9" s="24" t="s">
        <v>7</v>
      </c>
      <c r="I9" s="23"/>
      <c r="J9" s="24" t="s">
        <v>8</v>
      </c>
      <c r="K9" s="25"/>
      <c r="L9" s="23"/>
      <c r="M9" s="24" t="s">
        <v>9</v>
      </c>
      <c r="N9" s="18"/>
      <c r="O9" s="18"/>
      <c r="P9" s="18"/>
      <c r="Q9" s="19"/>
      <c r="R9" s="20"/>
      <c r="S9" s="21"/>
      <c r="T9" s="21"/>
    </row>
    <row r="10" spans="1:20" s="22" customFormat="1" ht="67.5" customHeight="1">
      <c r="A10" s="23"/>
      <c r="B10" s="26" t="s">
        <v>10</v>
      </c>
      <c r="C10" s="26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6" t="s">
        <v>20</v>
      </c>
      <c r="M10" s="24"/>
      <c r="N10" s="18"/>
      <c r="O10" s="18"/>
      <c r="P10" s="18"/>
      <c r="Q10" s="19"/>
      <c r="R10" s="20"/>
      <c r="S10" s="21"/>
      <c r="T10" s="21"/>
    </row>
    <row r="11" spans="1:20" s="37" customFormat="1" ht="55.5" customHeight="1">
      <c r="A11" s="27" t="s">
        <v>21</v>
      </c>
      <c r="B11" s="28">
        <v>186</v>
      </c>
      <c r="C11" s="29">
        <f>B11/$B$13*100</f>
        <v>13.276231263383298</v>
      </c>
      <c r="D11" s="28">
        <v>92</v>
      </c>
      <c r="E11" s="28">
        <v>69</v>
      </c>
      <c r="F11" s="28">
        <v>10</v>
      </c>
      <c r="G11" s="28">
        <v>15</v>
      </c>
      <c r="H11" s="28">
        <v>138</v>
      </c>
      <c r="I11" s="28">
        <v>48</v>
      </c>
      <c r="J11" s="28">
        <v>133</v>
      </c>
      <c r="K11" s="28">
        <v>38</v>
      </c>
      <c r="L11" s="28">
        <v>15</v>
      </c>
      <c r="M11" s="30" t="s">
        <v>22</v>
      </c>
      <c r="N11" s="31"/>
      <c r="O11" s="32"/>
      <c r="P11" s="33"/>
      <c r="Q11" s="34"/>
      <c r="R11" s="35"/>
      <c r="S11" s="36"/>
      <c r="T11" s="36"/>
    </row>
    <row r="12" spans="1:20" s="37" customFormat="1" ht="55.5" customHeight="1">
      <c r="A12" s="38" t="s">
        <v>23</v>
      </c>
      <c r="B12" s="39">
        <v>1215</v>
      </c>
      <c r="C12" s="40">
        <f>B12/$B$13*100</f>
        <v>86.723768736616705</v>
      </c>
      <c r="D12" s="39">
        <v>508</v>
      </c>
      <c r="E12" s="39">
        <v>555</v>
      </c>
      <c r="F12" s="39">
        <v>69</v>
      </c>
      <c r="G12" s="39">
        <v>83</v>
      </c>
      <c r="H12" s="39">
        <v>1013</v>
      </c>
      <c r="I12" s="39">
        <v>202</v>
      </c>
      <c r="J12" s="39">
        <v>650</v>
      </c>
      <c r="K12" s="39">
        <v>313</v>
      </c>
      <c r="L12" s="39">
        <v>252</v>
      </c>
      <c r="M12" s="41" t="s">
        <v>24</v>
      </c>
      <c r="N12" s="31"/>
      <c r="O12" s="32"/>
      <c r="P12" s="32"/>
      <c r="Q12" s="34"/>
      <c r="R12" s="35"/>
      <c r="S12" s="36"/>
      <c r="T12" s="36"/>
    </row>
    <row r="13" spans="1:20" s="37" customFormat="1" ht="30" customHeight="1">
      <c r="A13" s="42" t="s">
        <v>25</v>
      </c>
      <c r="B13" s="43">
        <f t="shared" ref="B13:L13" si="0">SUM(B11:B12)</f>
        <v>1401</v>
      </c>
      <c r="C13" s="44">
        <v>100</v>
      </c>
      <c r="D13" s="43">
        <f t="shared" si="0"/>
        <v>600</v>
      </c>
      <c r="E13" s="43">
        <f t="shared" si="0"/>
        <v>624</v>
      </c>
      <c r="F13" s="43">
        <f t="shared" si="0"/>
        <v>79</v>
      </c>
      <c r="G13" s="43">
        <f t="shared" si="0"/>
        <v>98</v>
      </c>
      <c r="H13" s="43">
        <f t="shared" si="0"/>
        <v>1151</v>
      </c>
      <c r="I13" s="43">
        <f t="shared" si="0"/>
        <v>250</v>
      </c>
      <c r="J13" s="43">
        <f t="shared" si="0"/>
        <v>783</v>
      </c>
      <c r="K13" s="43">
        <f t="shared" si="0"/>
        <v>351</v>
      </c>
      <c r="L13" s="43">
        <f t="shared" si="0"/>
        <v>267</v>
      </c>
      <c r="M13" s="45" t="s">
        <v>26</v>
      </c>
      <c r="N13" s="31"/>
      <c r="O13" s="32"/>
      <c r="P13" s="32"/>
      <c r="Q13" s="34"/>
      <c r="R13" s="35"/>
      <c r="S13" s="36"/>
      <c r="T13" s="36"/>
    </row>
    <row r="14" spans="1:20" s="37" customFormat="1" ht="9" customHeight="1">
      <c r="A14" s="46"/>
      <c r="B14" s="46"/>
      <c r="C14" s="46"/>
      <c r="D14" s="47"/>
      <c r="E14" s="48"/>
      <c r="F14" s="48"/>
      <c r="G14" s="48"/>
      <c r="H14" s="48"/>
      <c r="I14" s="49"/>
      <c r="J14" s="48"/>
      <c r="K14" s="48"/>
      <c r="L14" s="48"/>
      <c r="M14" s="50"/>
      <c r="N14" s="31"/>
      <c r="O14" s="32"/>
      <c r="P14" s="32"/>
      <c r="Q14" s="34"/>
      <c r="R14" s="35"/>
      <c r="S14" s="36"/>
      <c r="T14" s="36"/>
    </row>
    <row r="15" spans="1:20" s="58" customFormat="1" ht="15" customHeight="1">
      <c r="A15" s="51" t="s">
        <v>27</v>
      </c>
      <c r="B15" s="51"/>
      <c r="C15" s="51"/>
      <c r="D15" s="52"/>
      <c r="E15" s="52"/>
      <c r="F15" s="52"/>
      <c r="G15" s="52"/>
      <c r="H15" s="52"/>
      <c r="I15" s="53"/>
      <c r="J15" s="54" t="s">
        <v>28</v>
      </c>
      <c r="K15" s="54"/>
      <c r="L15" s="54"/>
      <c r="M15" s="54"/>
      <c r="N15" s="52"/>
      <c r="O15" s="53"/>
      <c r="P15" s="53"/>
      <c r="Q15" s="55"/>
      <c r="R15" s="56"/>
      <c r="S15" s="57"/>
      <c r="T15" s="57"/>
    </row>
    <row r="18" spans="4:12">
      <c r="D18" s="59"/>
      <c r="E18" s="59"/>
      <c r="F18" s="59"/>
      <c r="G18" s="59"/>
      <c r="H18" s="59"/>
      <c r="I18" s="59"/>
      <c r="J18" s="59"/>
      <c r="K18" s="59"/>
      <c r="L18" s="59"/>
    </row>
  </sheetData>
  <mergeCells count="12">
    <mergeCell ref="A15:C15"/>
    <mergeCell ref="J15:M15"/>
    <mergeCell ref="A3:M3"/>
    <mergeCell ref="A4:M4"/>
    <mergeCell ref="A5:M5"/>
    <mergeCell ref="A7:B7"/>
    <mergeCell ref="A9:A10"/>
    <mergeCell ref="B9:C9"/>
    <mergeCell ref="D9:G9"/>
    <mergeCell ref="H9:I9"/>
    <mergeCell ref="J9:L9"/>
    <mergeCell ref="M9:M10"/>
  </mergeCells>
  <printOptions horizontalCentered="1" verticalCentered="1"/>
  <pageMargins left="0.17" right="0.28000000000000003" top="0.53" bottom="0.51" header="0.511811023622047" footer="0.51181102362204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المصابون في حوادث المرور حسب الجنسية والجنس ودرجة الإصابة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70EC0EF0-1227-4537-A7AE-657BC0F26E23}"/>
</file>

<file path=customXml/itemProps2.xml><?xml version="1.0" encoding="utf-8"?>
<ds:datastoreItem xmlns:ds="http://schemas.openxmlformats.org/officeDocument/2006/customXml" ds:itemID="{15720A9E-7BC2-46A9-BB5D-E4D3087C3B2D}"/>
</file>

<file path=customXml/itemProps3.xml><?xml version="1.0" encoding="utf-8"?>
<ds:datastoreItem xmlns:ds="http://schemas.openxmlformats.org/officeDocument/2006/customXml" ds:itemID="{267A050B-E104-4220-9C2D-50D07CFE6D0C}"/>
</file>

<file path=customXml/itemProps4.xml><?xml version="1.0" encoding="utf-8"?>
<ds:datastoreItem xmlns:ds="http://schemas.openxmlformats.org/officeDocument/2006/customXml" ds:itemID="{71158A06-F7B3-4663-AB75-D40968FA55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19-06 Table</vt:lpstr>
      <vt:lpstr>'جدول 19-06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Injured at Traffic Accidents by Nationlity, Gender and Degree of Injury</dc:title>
  <dc:creator>Afaf Kamal Mahmood</dc:creator>
  <cp:lastModifiedBy>Afaf Kamal Mahmood</cp:lastModifiedBy>
  <dcterms:created xsi:type="dcterms:W3CDTF">2021-06-09T05:55:42Z</dcterms:created>
  <dcterms:modified xsi:type="dcterms:W3CDTF">2021-06-09T05:56:11Z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