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13_ncr:1_{105398B1-A8EC-422F-9BC3-DE1148ABA4C6}" xr6:coauthVersionLast="36" xr6:coauthVersionMax="36" xr10:uidLastSave="{00000000-0000-0000-0000-000000000000}"/>
  <bookViews>
    <workbookView xWindow="0" yWindow="0" windowWidth="24000" windowHeight="8325" xr2:uid="{0BF8441E-70B6-4858-94A0-168E44A873EB}"/>
  </bookViews>
  <sheets>
    <sheet name="جدول 03 -06 Table" sheetId="1" r:id="rId1"/>
  </sheets>
  <definedNames>
    <definedName name="_xlnm.Print_Area" localSheetId="0">'جدول 03 -06 Table'!$A$1:$K$59</definedName>
    <definedName name="_xlnm.Print_Titles" localSheetId="0">'جدول 03 -06 Table'!$7:$9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I53" i="1"/>
  <c r="H53" i="1"/>
  <c r="H54" i="1" s="1"/>
  <c r="G53" i="1"/>
  <c r="G54" i="1" s="1"/>
  <c r="F53" i="1"/>
  <c r="E53" i="1"/>
  <c r="E54" i="1" s="1"/>
  <c r="D53" i="1"/>
  <c r="C53" i="1"/>
  <c r="C54" i="1" s="1"/>
  <c r="B53" i="1"/>
  <c r="B54" i="1" s="1"/>
  <c r="J52" i="1"/>
  <c r="J51" i="1"/>
  <c r="J50" i="1"/>
  <c r="J49" i="1"/>
  <c r="J48" i="1"/>
  <c r="J47" i="1"/>
  <c r="I46" i="1"/>
  <c r="I54" i="1" s="1"/>
  <c r="H46" i="1"/>
  <c r="G46" i="1"/>
  <c r="F46" i="1"/>
  <c r="F54" i="1" s="1"/>
  <c r="E46" i="1"/>
  <c r="C46" i="1"/>
  <c r="B46" i="1"/>
  <c r="J45" i="1"/>
  <c r="D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D28" i="1"/>
  <c r="J28" i="1" s="1"/>
  <c r="J27" i="1"/>
  <c r="D27" i="1"/>
  <c r="D46" i="1" s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46" i="1" s="1"/>
  <c r="J12" i="1"/>
  <c r="J11" i="1"/>
  <c r="J54" i="1" l="1"/>
  <c r="D54" i="1"/>
</calcChain>
</file>

<file path=xl/sharedStrings.xml><?xml version="1.0" encoding="utf-8"?>
<sst xmlns="http://schemas.openxmlformats.org/spreadsheetml/2006/main" count="112" uniqueCount="111">
  <si>
    <t>العمالة بمستشفيات القطاع الطبي الخاص - إمارة دبي</t>
  </si>
  <si>
    <t>Employment at Medical Private Sector Hospitals - Emirate of Dubai</t>
  </si>
  <si>
    <t xml:space="preserve"> (2020)*</t>
  </si>
  <si>
    <t>جـــدول ( 03 - 06 ) Table</t>
  </si>
  <si>
    <t>البيــــــــــــان</t>
  </si>
  <si>
    <t>الأطباء البشريين   Physicans</t>
  </si>
  <si>
    <t>أطباء الأسنان</t>
  </si>
  <si>
    <t>الصيادلة ومساعديهم</t>
  </si>
  <si>
    <t>الممرضون</t>
  </si>
  <si>
    <t>الفنيون</t>
  </si>
  <si>
    <t>آخرون
Others</t>
  </si>
  <si>
    <t>المجموع
Total</t>
  </si>
  <si>
    <t>Title</t>
  </si>
  <si>
    <t>استشاري وأخصائي
Consultant and Specialist</t>
  </si>
  <si>
    <t>ممارس
عام
General
Practitioner</t>
  </si>
  <si>
    <t>Dentists</t>
  </si>
  <si>
    <t>Pharmacists
and Dispensers</t>
  </si>
  <si>
    <t>Nurses</t>
  </si>
  <si>
    <t>Technicians</t>
  </si>
  <si>
    <t>مستشفى بالهول الأوروبي</t>
  </si>
  <si>
    <t>Belhoull European Hospital</t>
  </si>
  <si>
    <t>مستشفى بالهول التخصصية</t>
  </si>
  <si>
    <t>Belhoull Specialist Hospital</t>
  </si>
  <si>
    <t>مستشفى ميدكير</t>
  </si>
  <si>
    <t>Medcare Hospital</t>
  </si>
  <si>
    <t>مستشفى مدكير للنساء والأطفال</t>
  </si>
  <si>
    <t>Medcare Women &amp; Children Hospital</t>
  </si>
  <si>
    <t>المستشفى الأمريكي</t>
  </si>
  <si>
    <t xml:space="preserve">American Hospital </t>
  </si>
  <si>
    <t>مستشفى ميدي كلينك ولكير</t>
  </si>
  <si>
    <t>Mediclinic Wellcare Hospital</t>
  </si>
  <si>
    <t>مستشفى الجراحة العصبية والعمود الفقري</t>
  </si>
  <si>
    <t>Neuro Spinal Hospital</t>
  </si>
  <si>
    <t>المستشفى الكندي التخصصي</t>
  </si>
  <si>
    <t xml:space="preserve">Canadian Specialist Hospital </t>
  </si>
  <si>
    <t>مستشفى الإمارات</t>
  </si>
  <si>
    <t>Emirates Hospital</t>
  </si>
  <si>
    <t>مستشفى مديور</t>
  </si>
  <si>
    <t>Medeor Hospital</t>
  </si>
  <si>
    <t>مستشفى زليخة</t>
  </si>
  <si>
    <t xml:space="preserve">Zulaikha Hospital </t>
  </si>
  <si>
    <t>المستشفى الإيراني</t>
  </si>
  <si>
    <t>Iranian Hospital</t>
  </si>
  <si>
    <t>مستشفى إن إم سي التخصصي</t>
  </si>
  <si>
    <t>N.M.C. Specialist Hospital</t>
  </si>
  <si>
    <t>المستشفى الدولي الحديث</t>
  </si>
  <si>
    <t>Modern International Hospital</t>
  </si>
  <si>
    <t>مستشفى استر القصيص</t>
  </si>
  <si>
    <t>Aster Hospital - Al Qusais</t>
  </si>
  <si>
    <t>مستشفى استر المنخول</t>
  </si>
  <si>
    <t>Aster Hospital - Al Mankhool</t>
  </si>
  <si>
    <t>مستشفى استر جبل علي</t>
  </si>
  <si>
    <t xml:space="preserve">ASTER CEDARS HOSPITAL JEBEL ALI </t>
  </si>
  <si>
    <t xml:space="preserve">مستشفى استر المنخول </t>
  </si>
  <si>
    <t>ASTER HOSPITAL SONAPUR LLC</t>
  </si>
  <si>
    <t>مستشفى دبي لندن التخصصية</t>
  </si>
  <si>
    <t>Dubai London Specialty Hospital</t>
  </si>
  <si>
    <t>مستشفى القرهود</t>
  </si>
  <si>
    <t>Garhoud Hospital</t>
  </si>
  <si>
    <t>المستشفى السعودي الألماني</t>
  </si>
  <si>
    <t>Saudi German Hospital</t>
  </si>
  <si>
    <t>مستشفى إن إم سي -مجمع دبي للاستثمار</t>
  </si>
  <si>
    <t>N.M.C Dubai Investments Park</t>
  </si>
  <si>
    <t>مستشفى برايم</t>
  </si>
  <si>
    <t>Prime Hospital</t>
  </si>
  <si>
    <t>مستشفى برجيل</t>
  </si>
  <si>
    <t>Barjeel Hospital</t>
  </si>
  <si>
    <t>مستشفى الزهراء</t>
  </si>
  <si>
    <t>Al Zahra Hospital</t>
  </si>
  <si>
    <t>مستشفى ميدكير لجراحة العظام والعمود الفقري</t>
  </si>
  <si>
    <t>Medcare Hero Spinal Hospital</t>
  </si>
  <si>
    <t>مستشفى ثومباي</t>
  </si>
  <si>
    <t>Thumbay Hospital</t>
  </si>
  <si>
    <t>مستشفى ادام فيتال</t>
  </si>
  <si>
    <t>Adam Vital Hospital</t>
  </si>
  <si>
    <t>مستشفى جامعة دبي الطبية</t>
  </si>
  <si>
    <t>Dubai Medical University Hospital</t>
  </si>
  <si>
    <t>مستشفى قرقاش</t>
  </si>
  <si>
    <t>Gargash Hospital</t>
  </si>
  <si>
    <t>مستشفى كنجز كولج لندن</t>
  </si>
  <si>
    <t>King's College Hospital</t>
  </si>
  <si>
    <t>مستشفى ميدي كلينيك بارك فيو</t>
  </si>
  <si>
    <t>Mediclinic Parkview Hospital</t>
  </si>
  <si>
    <t>مستشفى نوفومد للجراحة التخصيصية</t>
  </si>
  <si>
    <t>Novomed Surgical Hospital</t>
  </si>
  <si>
    <t>مستشفى فالينت</t>
  </si>
  <si>
    <t>Valiant Hospital</t>
  </si>
  <si>
    <t>مستشفى فقيه الجامعي</t>
  </si>
  <si>
    <t>Fakeeh University Hospital</t>
  </si>
  <si>
    <t xml:space="preserve">اجمالي المستشفيات - القطاع الخاص </t>
  </si>
  <si>
    <t>TOTAL PRIVATE HOSPITALS REGISTERED IN DHA</t>
  </si>
  <si>
    <t>مستشفى الجليلة التخصصي لطب الأطفال</t>
  </si>
  <si>
    <t>Al Jalila Children's Specialty Hospital</t>
  </si>
  <si>
    <t>المستشفى الاكاديمية الامريكية للجراحة التجميلية</t>
  </si>
  <si>
    <t>American Academy of Cosmetic Surgery Hospital</t>
  </si>
  <si>
    <t>مركز كليمنصو الطبي</t>
  </si>
  <si>
    <t>Clemenceau Medical Center</t>
  </si>
  <si>
    <t>مستشفى الدكتور سليمان الحبيب</t>
  </si>
  <si>
    <t>Dr. Sulaiman Al Habib Hospital</t>
  </si>
  <si>
    <t>مستشفى الامارات التخصصي</t>
  </si>
  <si>
    <t>Emirates Specialty Hospital</t>
  </si>
  <si>
    <t>مستشفى ميدكلينيك سيتي</t>
  </si>
  <si>
    <t>Mediclinic City Hospital</t>
  </si>
  <si>
    <t>اجمالي المستشفيات - مدينة دبي الطبية</t>
  </si>
  <si>
    <t>TOTAL PRIVATE HOSPITALS REGISTERED IN DHCC</t>
  </si>
  <si>
    <t>المجموع</t>
  </si>
  <si>
    <t>Total</t>
  </si>
  <si>
    <t xml:space="preserve"> *الانخفاض نتيجة تأثير جائحة كوفيد -19</t>
  </si>
  <si>
    <t xml:space="preserve">*The decrease is due to  the pandemic of (COVID-19) </t>
  </si>
  <si>
    <t xml:space="preserve">   المصدر : هيئة الصحة بدبي
                </t>
  </si>
  <si>
    <t xml:space="preserve">   Source : Dubai Health Authority
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</si>
</sst>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b/>
      <sz val="16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color rgb="FFFF0000"/>
      <name val="Dubai"/>
      <family val="2"/>
    </font>
    <font>
      <b/>
      <sz val="14"/>
      <name val="Myriad Pro"/>
      <family val="2"/>
    </font>
    <font>
      <b/>
      <sz val="11"/>
      <color rgb="FFFF0000"/>
      <name val="Dubai"/>
      <family val="2"/>
    </font>
    <font>
      <sz val="10"/>
      <name val="Myriad Pro"/>
      <family val="2"/>
    </font>
    <font>
      <sz val="11"/>
      <color indexed="8"/>
      <name val="WinSoft Pro"/>
      <family val="2"/>
    </font>
    <font>
      <sz val="12"/>
      <color rgb="FFFF0000"/>
      <name val="Dubai"/>
      <family val="2"/>
    </font>
    <font>
      <sz val="12"/>
      <color rgb="FF222222"/>
      <name val="Dubai"/>
      <family val="2"/>
    </font>
    <font>
      <sz val="11"/>
      <name val="Dubai"/>
      <family val="2"/>
    </font>
    <font>
      <sz val="9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darkGray">
        <fgColor theme="0" tint="-4.9989318521683403E-2"/>
        <bgColor theme="0" tint="-4.9989318521683403E-2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1" fillId="0" borderId="0" xfId="1" applyBorder="1" applyAlignment="1">
      <alignment vertical="center"/>
    </xf>
    <xf numFmtId="0" fontId="5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vertical="center" wrapText="1"/>
    </xf>
    <xf numFmtId="0" fontId="5" fillId="2" borderId="0" xfId="1" applyFont="1" applyFill="1" applyAlignment="1">
      <alignment horizontal="right" vertical="center" wrapText="1" indent="1"/>
    </xf>
    <xf numFmtId="0" fontId="5" fillId="2" borderId="0" xfId="1" applyFont="1" applyFill="1" applyAlignment="1">
      <alignment horizontal="right" vertical="center" wrapText="1"/>
    </xf>
    <xf numFmtId="0" fontId="10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 wrapText="1" readingOrder="1"/>
    </xf>
    <xf numFmtId="0" fontId="12" fillId="4" borderId="0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top" wrapText="1"/>
    </xf>
    <xf numFmtId="0" fontId="9" fillId="4" borderId="0" xfId="1" applyFont="1" applyFill="1" applyBorder="1" applyAlignment="1">
      <alignment vertical="center" wrapText="1"/>
    </xf>
    <xf numFmtId="0" fontId="14" fillId="4" borderId="0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right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left" vertical="center" wrapText="1"/>
    </xf>
    <xf numFmtId="0" fontId="2" fillId="4" borderId="0" xfId="1" applyFont="1" applyFill="1" applyBorder="1" applyAlignment="1">
      <alignment horizontal="right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vertical="top" wrapText="1" readingOrder="2"/>
    </xf>
    <xf numFmtId="0" fontId="17" fillId="6" borderId="0" xfId="1" applyFont="1" applyFill="1" applyBorder="1" applyAlignment="1">
      <alignment vertical="top" wrapText="1" readingOrder="2"/>
    </xf>
    <xf numFmtId="0" fontId="18" fillId="2" borderId="0" xfId="1" applyFont="1" applyFill="1" applyBorder="1" applyAlignment="1">
      <alignment vertical="center" wrapText="1"/>
    </xf>
    <xf numFmtId="3" fontId="2" fillId="4" borderId="0" xfId="1" applyNumberFormat="1" applyFont="1" applyFill="1" applyBorder="1" applyAlignment="1">
      <alignment horizontal="right" vertical="center" wrapText="1"/>
    </xf>
    <xf numFmtId="3" fontId="2" fillId="4" borderId="0" xfId="1" applyNumberFormat="1" applyFont="1" applyFill="1" applyBorder="1" applyAlignment="1">
      <alignment horizontal="left" vertical="center" wrapText="1"/>
    </xf>
    <xf numFmtId="3" fontId="2" fillId="4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18" fillId="2" borderId="0" xfId="1" applyFont="1" applyFill="1" applyAlignment="1">
      <alignment vertical="center" wrapText="1"/>
    </xf>
    <xf numFmtId="0" fontId="16" fillId="2" borderId="0" xfId="1" applyFont="1" applyFill="1" applyBorder="1" applyAlignment="1">
      <alignment vertical="center"/>
    </xf>
    <xf numFmtId="0" fontId="19" fillId="2" borderId="0" xfId="1" applyFont="1" applyFill="1" applyAlignment="1">
      <alignment wrapText="1"/>
    </xf>
    <xf numFmtId="0" fontId="20" fillId="4" borderId="0" xfId="1" applyFont="1" applyFill="1" applyBorder="1" applyAlignment="1">
      <alignment horizontal="right" vertical="center" wrapText="1"/>
    </xf>
    <xf numFmtId="0" fontId="2" fillId="4" borderId="0" xfId="1" applyFont="1" applyFill="1" applyBorder="1" applyAlignment="1">
      <alignment vertical="center" wrapText="1"/>
    </xf>
    <xf numFmtId="0" fontId="3" fillId="4" borderId="0" xfId="1" applyFont="1" applyFill="1" applyBorder="1" applyAlignment="1">
      <alignment vertical="center" wrapText="1"/>
    </xf>
    <xf numFmtId="0" fontId="16" fillId="4" borderId="0" xfId="1" applyFont="1" applyFill="1" applyBorder="1" applyAlignment="1">
      <alignment vertical="center"/>
    </xf>
    <xf numFmtId="0" fontId="11" fillId="4" borderId="1" xfId="1" applyFont="1" applyFill="1" applyBorder="1" applyAlignment="1">
      <alignment horizontal="right" vertical="center" wrapText="1"/>
    </xf>
    <xf numFmtId="3" fontId="11" fillId="4" borderId="1" xfId="1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right" vertical="center" wrapText="1"/>
    </xf>
    <xf numFmtId="3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0" fontId="21" fillId="0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right" vertical="center" wrapText="1" readingOrder="2"/>
    </xf>
    <xf numFmtId="0" fontId="22" fillId="2" borderId="0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2" fillId="5" borderId="7" xfId="1" applyFont="1" applyFill="1" applyBorder="1" applyAlignment="1">
      <alignment horizontal="right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right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left" vertical="center" wrapText="1"/>
    </xf>
    <xf numFmtId="0" fontId="11" fillId="4" borderId="0" xfId="1" applyFont="1" applyFill="1" applyBorder="1" applyAlignment="1">
      <alignment horizontal="right" vertical="center" wrapText="1"/>
    </xf>
    <xf numFmtId="3" fontId="11" fillId="4" borderId="0" xfId="1" applyNumberFormat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 readingOrder="1"/>
    </xf>
    <xf numFmtId="0" fontId="15" fillId="2" borderId="0" xfId="1" applyFont="1" applyFill="1" applyBorder="1" applyAlignment="1">
      <alignment horizontal="right" vertical="center" wrapText="1"/>
    </xf>
    <xf numFmtId="0" fontId="13" fillId="2" borderId="0" xfId="1" applyFont="1" applyFill="1" applyBorder="1" applyAlignment="1">
      <alignment horizontal="right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left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top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wrapText="1"/>
    </xf>
    <xf numFmtId="0" fontId="12" fillId="3" borderId="15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F29BF2B-C308-473C-B3FE-E489B8E194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167266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EF3BCB-197F-4746-8739-06EA77B10EA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7452459" y="0"/>
          <a:ext cx="2739016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1095562</xdr:colOff>
      <xdr:row>0</xdr:row>
      <xdr:rowOff>78441</xdr:rowOff>
    </xdr:from>
    <xdr:to>
      <xdr:col>10</xdr:col>
      <xdr:colOff>2347782</xdr:colOff>
      <xdr:row>0</xdr:row>
      <xdr:rowOff>627081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8A7D47-9240-4E36-86F4-24F45DFADE1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518843" y="78441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6746-A0DD-4A0A-8BEB-A72F027282BE}">
  <sheetPr>
    <tabColor theme="0" tint="-0.249977111117893"/>
  </sheetPr>
  <dimension ref="A1:N68"/>
  <sheetViews>
    <sheetView rightToLeft="1" tabSelected="1" view="pageBreakPreview" zoomScale="115" zoomScaleNormal="115" zoomScaleSheetLayoutView="115" workbookViewId="0">
      <selection activeCell="O9" sqref="O9"/>
    </sheetView>
  </sheetViews>
  <sheetFormatPr defaultColWidth="9.140625" defaultRowHeight="22.5"/>
  <cols>
    <col min="1" max="1" width="27" style="1" customWidth="1"/>
    <col min="2" max="2" width="11.5703125" style="1" customWidth="1"/>
    <col min="3" max="3" width="11.140625" style="1" customWidth="1"/>
    <col min="4" max="4" width="8" style="1" customWidth="1"/>
    <col min="5" max="5" width="9.7109375" style="1" customWidth="1"/>
    <col min="6" max="6" width="13.42578125" style="1" customWidth="1"/>
    <col min="7" max="7" width="10.7109375" style="1" customWidth="1"/>
    <col min="8" max="8" width="12.7109375" style="1" customWidth="1"/>
    <col min="9" max="9" width="8" style="1" customWidth="1"/>
    <col min="10" max="10" width="9.140625" style="1" customWidth="1"/>
    <col min="11" max="11" width="36.42578125" style="1" customWidth="1"/>
    <col min="12" max="12" width="2.140625" style="1" customWidth="1"/>
    <col min="13" max="13" width="2.140625" style="3" customWidth="1"/>
    <col min="14" max="14" width="8.28515625" style="3" hidden="1" customWidth="1"/>
    <col min="15" max="16384" width="9.140625" style="4"/>
  </cols>
  <sheetData>
    <row r="1" spans="1:14" ht="54" customHeight="1">
      <c r="B1" s="2"/>
    </row>
    <row r="2" spans="1:14" s="7" customFormat="1" ht="19.5" customHeight="1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5"/>
      <c r="M2" s="6"/>
      <c r="N2" s="6"/>
    </row>
    <row r="3" spans="1:14" s="8" customFormat="1" ht="19.5" customHeight="1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5"/>
      <c r="M3" s="6"/>
      <c r="N3" s="6"/>
    </row>
    <row r="4" spans="1:14" s="8" customFormat="1" ht="18.75" customHeight="1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9"/>
      <c r="M4" s="10"/>
      <c r="N4" s="6"/>
    </row>
    <row r="5" spans="1:14" s="8" customFormat="1" ht="5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9"/>
      <c r="M5" s="12"/>
      <c r="N5" s="13"/>
    </row>
    <row r="6" spans="1:14" s="16" customFormat="1" ht="21" customHeight="1">
      <c r="A6" s="14" t="s">
        <v>3</v>
      </c>
      <c r="B6" s="15"/>
      <c r="C6" s="15"/>
      <c r="D6" s="15"/>
      <c r="E6" s="15"/>
      <c r="F6" s="1"/>
      <c r="G6" s="1"/>
      <c r="H6" s="1"/>
      <c r="I6" s="1"/>
      <c r="J6" s="1"/>
      <c r="K6" s="1"/>
      <c r="L6" s="1"/>
      <c r="M6" s="3"/>
      <c r="N6" s="3"/>
    </row>
    <row r="7" spans="1:14" s="17" customFormat="1" ht="29.25" customHeight="1">
      <c r="A7" s="87" t="s">
        <v>4</v>
      </c>
      <c r="B7" s="88" t="s">
        <v>5</v>
      </c>
      <c r="C7" s="89"/>
      <c r="D7" s="90"/>
      <c r="E7" s="91" t="s">
        <v>6</v>
      </c>
      <c r="F7" s="91" t="s">
        <v>7</v>
      </c>
      <c r="G7" s="91" t="s">
        <v>8</v>
      </c>
      <c r="H7" s="91" t="s">
        <v>9</v>
      </c>
      <c r="I7" s="92" t="s">
        <v>10</v>
      </c>
      <c r="J7" s="92" t="s">
        <v>11</v>
      </c>
      <c r="K7" s="93" t="s">
        <v>12</v>
      </c>
      <c r="L7" s="81"/>
      <c r="M7" s="81"/>
      <c r="N7" s="13"/>
    </row>
    <row r="8" spans="1:14" s="17" customFormat="1" ht="32.1" customHeight="1">
      <c r="A8" s="71"/>
      <c r="B8" s="75" t="s">
        <v>13</v>
      </c>
      <c r="C8" s="73" t="s">
        <v>14</v>
      </c>
      <c r="D8" s="73" t="s">
        <v>11</v>
      </c>
      <c r="E8" s="72"/>
      <c r="F8" s="72"/>
      <c r="G8" s="72"/>
      <c r="H8" s="72"/>
      <c r="I8" s="74"/>
      <c r="J8" s="74"/>
      <c r="K8" s="80"/>
      <c r="L8" s="76"/>
      <c r="M8" s="76"/>
      <c r="N8" s="13"/>
    </row>
    <row r="9" spans="1:14" s="18" customFormat="1" ht="64.5" customHeight="1">
      <c r="A9" s="82"/>
      <c r="B9" s="83"/>
      <c r="C9" s="84"/>
      <c r="D9" s="84"/>
      <c r="E9" s="85" t="s">
        <v>15</v>
      </c>
      <c r="F9" s="85" t="s">
        <v>16</v>
      </c>
      <c r="G9" s="85" t="s">
        <v>17</v>
      </c>
      <c r="H9" s="85" t="s">
        <v>18</v>
      </c>
      <c r="I9" s="84"/>
      <c r="J9" s="84"/>
      <c r="K9" s="86"/>
      <c r="L9" s="77"/>
      <c r="M9" s="77"/>
      <c r="N9" s="13"/>
    </row>
    <row r="10" spans="1:14" s="24" customFormat="1" ht="12.75" customHeight="1">
      <c r="A10" s="19"/>
      <c r="B10" s="20"/>
      <c r="C10" s="21"/>
      <c r="D10" s="21"/>
      <c r="E10" s="22"/>
      <c r="F10" s="22"/>
      <c r="G10" s="22"/>
      <c r="H10" s="22"/>
      <c r="I10" s="21"/>
      <c r="J10" s="21"/>
      <c r="K10" s="19"/>
      <c r="L10" s="77"/>
      <c r="M10" s="77"/>
      <c r="N10" s="23"/>
    </row>
    <row r="11" spans="1:14" s="18" customFormat="1" ht="44.25" customHeight="1">
      <c r="A11" s="25" t="s">
        <v>19</v>
      </c>
      <c r="B11" s="26">
        <v>24</v>
      </c>
      <c r="C11" s="26">
        <v>4</v>
      </c>
      <c r="D11" s="26">
        <v>28</v>
      </c>
      <c r="E11" s="26">
        <v>15</v>
      </c>
      <c r="F11" s="26">
        <v>0</v>
      </c>
      <c r="G11" s="26">
        <v>30</v>
      </c>
      <c r="H11" s="26">
        <v>9</v>
      </c>
      <c r="I11" s="26">
        <v>33</v>
      </c>
      <c r="J11" s="26">
        <f>I11+H11+G11+F11+E11+D11</f>
        <v>115</v>
      </c>
      <c r="K11" s="27" t="s">
        <v>20</v>
      </c>
      <c r="L11" s="77"/>
      <c r="M11" s="77"/>
      <c r="N11" s="3"/>
    </row>
    <row r="12" spans="1:14" s="18" customFormat="1" ht="38.25" customHeight="1">
      <c r="A12" s="28" t="s">
        <v>21</v>
      </c>
      <c r="B12" s="29">
        <v>24</v>
      </c>
      <c r="C12" s="29">
        <v>15</v>
      </c>
      <c r="D12" s="29">
        <v>39</v>
      </c>
      <c r="E12" s="29">
        <v>3</v>
      </c>
      <c r="F12" s="29">
        <v>0</v>
      </c>
      <c r="G12" s="29">
        <v>168</v>
      </c>
      <c r="H12" s="29">
        <v>37</v>
      </c>
      <c r="I12" s="29">
        <v>39</v>
      </c>
      <c r="J12" s="29">
        <f t="shared" ref="J12:J51" si="0">I12+H12+G12+F12+E12+D12</f>
        <v>286</v>
      </c>
      <c r="K12" s="30" t="s">
        <v>22</v>
      </c>
      <c r="L12" s="77"/>
      <c r="M12" s="77"/>
      <c r="N12" s="3"/>
    </row>
    <row r="13" spans="1:14" s="31" customFormat="1" ht="38.25" customHeight="1">
      <c r="A13" s="25" t="s">
        <v>23</v>
      </c>
      <c r="B13" s="26">
        <v>53</v>
      </c>
      <c r="C13" s="26">
        <v>15</v>
      </c>
      <c r="D13" s="26">
        <v>68</v>
      </c>
      <c r="E13" s="26">
        <v>5</v>
      </c>
      <c r="F13" s="26">
        <v>1</v>
      </c>
      <c r="G13" s="26">
        <v>140</v>
      </c>
      <c r="H13" s="26">
        <v>42</v>
      </c>
      <c r="I13" s="26">
        <v>107</v>
      </c>
      <c r="J13" s="26">
        <f t="shared" si="0"/>
        <v>363</v>
      </c>
      <c r="K13" s="27" t="s">
        <v>24</v>
      </c>
      <c r="L13" s="78"/>
      <c r="M13" s="78"/>
      <c r="N13" s="3"/>
    </row>
    <row r="14" spans="1:14" s="31" customFormat="1" ht="37.5" customHeight="1">
      <c r="A14" s="28" t="s">
        <v>25</v>
      </c>
      <c r="B14" s="29">
        <v>58</v>
      </c>
      <c r="C14" s="29">
        <v>24</v>
      </c>
      <c r="D14" s="29">
        <v>82</v>
      </c>
      <c r="E14" s="29">
        <v>5</v>
      </c>
      <c r="F14" s="29">
        <v>2</v>
      </c>
      <c r="G14" s="29">
        <v>205</v>
      </c>
      <c r="H14" s="29">
        <v>25</v>
      </c>
      <c r="I14" s="29">
        <v>71</v>
      </c>
      <c r="J14" s="29">
        <f t="shared" si="0"/>
        <v>390</v>
      </c>
      <c r="K14" s="30" t="s">
        <v>26</v>
      </c>
      <c r="L14" s="78"/>
      <c r="M14" s="78"/>
      <c r="N14" s="3"/>
    </row>
    <row r="15" spans="1:14" s="31" customFormat="1" ht="34.5" customHeight="1">
      <c r="A15" s="25" t="s">
        <v>27</v>
      </c>
      <c r="B15" s="26">
        <v>158</v>
      </c>
      <c r="C15" s="26">
        <v>15</v>
      </c>
      <c r="D15" s="26">
        <v>173</v>
      </c>
      <c r="E15" s="26">
        <v>4</v>
      </c>
      <c r="F15" s="26">
        <v>10</v>
      </c>
      <c r="G15" s="26">
        <v>463</v>
      </c>
      <c r="H15" s="26">
        <v>160</v>
      </c>
      <c r="I15" s="26">
        <v>142</v>
      </c>
      <c r="J15" s="26">
        <f t="shared" si="0"/>
        <v>952</v>
      </c>
      <c r="K15" s="27" t="s">
        <v>28</v>
      </c>
      <c r="L15" s="1"/>
      <c r="M15" s="32"/>
      <c r="N15" s="3"/>
    </row>
    <row r="16" spans="1:14" s="31" customFormat="1" ht="36.75" customHeight="1">
      <c r="A16" s="28" t="s">
        <v>29</v>
      </c>
      <c r="B16" s="29">
        <v>65</v>
      </c>
      <c r="C16" s="29">
        <v>28</v>
      </c>
      <c r="D16" s="29">
        <v>93</v>
      </c>
      <c r="E16" s="29">
        <v>0</v>
      </c>
      <c r="F16" s="29">
        <v>0</v>
      </c>
      <c r="G16" s="29">
        <v>215</v>
      </c>
      <c r="H16" s="29">
        <v>46</v>
      </c>
      <c r="I16" s="29">
        <v>122</v>
      </c>
      <c r="J16" s="29">
        <f t="shared" si="0"/>
        <v>476</v>
      </c>
      <c r="K16" s="30" t="s">
        <v>30</v>
      </c>
      <c r="L16" s="1"/>
      <c r="M16" s="33"/>
      <c r="N16" s="3"/>
    </row>
    <row r="17" spans="1:14" s="31" customFormat="1" ht="44.25" customHeight="1">
      <c r="A17" s="25" t="s">
        <v>31</v>
      </c>
      <c r="B17" s="26">
        <v>16</v>
      </c>
      <c r="C17" s="26">
        <v>6</v>
      </c>
      <c r="D17" s="26">
        <v>22</v>
      </c>
      <c r="E17" s="26">
        <v>0</v>
      </c>
      <c r="F17" s="26">
        <v>0</v>
      </c>
      <c r="G17" s="26">
        <v>45</v>
      </c>
      <c r="H17" s="26">
        <v>34</v>
      </c>
      <c r="I17" s="26">
        <v>20</v>
      </c>
      <c r="J17" s="26">
        <f t="shared" si="0"/>
        <v>121</v>
      </c>
      <c r="K17" s="27" t="s">
        <v>32</v>
      </c>
      <c r="L17" s="1"/>
      <c r="M17" s="32"/>
      <c r="N17" s="3"/>
    </row>
    <row r="18" spans="1:14" s="31" customFormat="1" ht="33" customHeight="1">
      <c r="A18" s="28" t="s">
        <v>33</v>
      </c>
      <c r="B18" s="29">
        <v>53</v>
      </c>
      <c r="C18" s="29">
        <v>28</v>
      </c>
      <c r="D18" s="29">
        <v>81</v>
      </c>
      <c r="E18" s="29">
        <v>3</v>
      </c>
      <c r="F18" s="29">
        <v>0</v>
      </c>
      <c r="G18" s="29">
        <v>211</v>
      </c>
      <c r="H18" s="29">
        <v>52</v>
      </c>
      <c r="I18" s="29">
        <v>123</v>
      </c>
      <c r="J18" s="29">
        <f t="shared" si="0"/>
        <v>470</v>
      </c>
      <c r="K18" s="30" t="s">
        <v>34</v>
      </c>
      <c r="L18" s="1"/>
      <c r="M18" s="33"/>
      <c r="N18" s="3"/>
    </row>
    <row r="19" spans="1:14" s="31" customFormat="1" ht="37.5" customHeight="1">
      <c r="A19" s="60" t="s">
        <v>35</v>
      </c>
      <c r="B19" s="61">
        <v>102</v>
      </c>
      <c r="C19" s="61">
        <v>22</v>
      </c>
      <c r="D19" s="61">
        <v>124</v>
      </c>
      <c r="E19" s="61">
        <v>4</v>
      </c>
      <c r="F19" s="61">
        <v>3</v>
      </c>
      <c r="G19" s="61">
        <v>173</v>
      </c>
      <c r="H19" s="61">
        <v>55</v>
      </c>
      <c r="I19" s="61">
        <v>60</v>
      </c>
      <c r="J19" s="61">
        <f t="shared" si="0"/>
        <v>419</v>
      </c>
      <c r="K19" s="62" t="s">
        <v>36</v>
      </c>
      <c r="L19" s="1"/>
      <c r="M19" s="32"/>
      <c r="N19" s="3"/>
    </row>
    <row r="20" spans="1:14" s="31" customFormat="1" ht="30.75" customHeight="1">
      <c r="A20" s="28" t="s">
        <v>37</v>
      </c>
      <c r="B20" s="29">
        <v>64</v>
      </c>
      <c r="C20" s="29">
        <v>17</v>
      </c>
      <c r="D20" s="29">
        <v>81</v>
      </c>
      <c r="E20" s="29">
        <v>10</v>
      </c>
      <c r="F20" s="29">
        <v>2</v>
      </c>
      <c r="G20" s="29">
        <v>107</v>
      </c>
      <c r="H20" s="29">
        <v>40</v>
      </c>
      <c r="I20" s="29">
        <v>101</v>
      </c>
      <c r="J20" s="29">
        <f t="shared" si="0"/>
        <v>341</v>
      </c>
      <c r="K20" s="30" t="s">
        <v>38</v>
      </c>
      <c r="L20" s="34"/>
      <c r="M20" s="33"/>
      <c r="N20" s="3"/>
    </row>
    <row r="21" spans="1:14" s="31" customFormat="1" ht="33.75" customHeight="1">
      <c r="A21" s="25" t="s">
        <v>39</v>
      </c>
      <c r="B21" s="26">
        <v>147</v>
      </c>
      <c r="C21" s="26">
        <v>30</v>
      </c>
      <c r="D21" s="26">
        <v>177</v>
      </c>
      <c r="E21" s="26">
        <v>2</v>
      </c>
      <c r="F21" s="26">
        <v>0</v>
      </c>
      <c r="G21" s="26">
        <v>254</v>
      </c>
      <c r="H21" s="26">
        <v>96</v>
      </c>
      <c r="I21" s="26">
        <v>224</v>
      </c>
      <c r="J21" s="26">
        <f t="shared" si="0"/>
        <v>753</v>
      </c>
      <c r="K21" s="27" t="s">
        <v>40</v>
      </c>
      <c r="L21" s="1"/>
      <c r="M21" s="32"/>
      <c r="N21" s="3"/>
    </row>
    <row r="22" spans="1:14" s="31" customFormat="1" ht="28.5" customHeight="1">
      <c r="A22" s="28" t="s">
        <v>41</v>
      </c>
      <c r="B22" s="29">
        <v>94</v>
      </c>
      <c r="C22" s="29">
        <v>27</v>
      </c>
      <c r="D22" s="29">
        <v>121</v>
      </c>
      <c r="E22" s="29">
        <v>7</v>
      </c>
      <c r="F22" s="29">
        <v>0</v>
      </c>
      <c r="G22" s="29">
        <v>207</v>
      </c>
      <c r="H22" s="29">
        <v>57</v>
      </c>
      <c r="I22" s="29">
        <v>130</v>
      </c>
      <c r="J22" s="29">
        <f t="shared" si="0"/>
        <v>522</v>
      </c>
      <c r="K22" s="30" t="s">
        <v>42</v>
      </c>
      <c r="L22" s="1"/>
      <c r="M22" s="32"/>
      <c r="N22" s="3"/>
    </row>
    <row r="23" spans="1:14" s="31" customFormat="1" ht="33.75" customHeight="1">
      <c r="A23" s="25" t="s">
        <v>43</v>
      </c>
      <c r="B23" s="26">
        <v>130</v>
      </c>
      <c r="C23" s="26">
        <v>30</v>
      </c>
      <c r="D23" s="26">
        <v>160</v>
      </c>
      <c r="E23" s="26">
        <v>9</v>
      </c>
      <c r="F23" s="26">
        <v>5</v>
      </c>
      <c r="G23" s="26">
        <v>309</v>
      </c>
      <c r="H23" s="26">
        <v>98</v>
      </c>
      <c r="I23" s="26">
        <v>210</v>
      </c>
      <c r="J23" s="26">
        <f t="shared" si="0"/>
        <v>791</v>
      </c>
      <c r="K23" s="27" t="s">
        <v>44</v>
      </c>
      <c r="L23" s="1"/>
      <c r="M23" s="33"/>
      <c r="N23" s="3"/>
    </row>
    <row r="24" spans="1:14" s="31" customFormat="1" ht="27" customHeight="1">
      <c r="A24" s="35" t="s">
        <v>45</v>
      </c>
      <c r="B24" s="29">
        <v>35</v>
      </c>
      <c r="C24" s="29">
        <v>18</v>
      </c>
      <c r="D24" s="29">
        <v>53</v>
      </c>
      <c r="E24" s="29">
        <v>3</v>
      </c>
      <c r="F24" s="29">
        <v>2</v>
      </c>
      <c r="G24" s="29">
        <v>110</v>
      </c>
      <c r="H24" s="29">
        <v>29</v>
      </c>
      <c r="I24" s="29">
        <v>92</v>
      </c>
      <c r="J24" s="29">
        <f t="shared" si="0"/>
        <v>289</v>
      </c>
      <c r="K24" s="36" t="s">
        <v>46</v>
      </c>
      <c r="L24" s="1"/>
      <c r="M24" s="32"/>
      <c r="N24" s="3"/>
    </row>
    <row r="25" spans="1:14" s="31" customFormat="1" ht="29.25" customHeight="1">
      <c r="A25" s="25" t="s">
        <v>47</v>
      </c>
      <c r="B25" s="26">
        <v>40</v>
      </c>
      <c r="C25" s="26">
        <v>25</v>
      </c>
      <c r="D25" s="26">
        <v>65</v>
      </c>
      <c r="E25" s="26">
        <v>3</v>
      </c>
      <c r="F25" s="26">
        <v>1</v>
      </c>
      <c r="G25" s="26">
        <v>182</v>
      </c>
      <c r="H25" s="26">
        <v>33</v>
      </c>
      <c r="I25" s="26">
        <v>100</v>
      </c>
      <c r="J25" s="26">
        <f t="shared" si="0"/>
        <v>384</v>
      </c>
      <c r="K25" s="27" t="s">
        <v>48</v>
      </c>
      <c r="L25" s="1"/>
      <c r="M25" s="33"/>
      <c r="N25" s="3"/>
    </row>
    <row r="26" spans="1:14" s="31" customFormat="1" ht="31.5" customHeight="1">
      <c r="A26" s="35" t="s">
        <v>49</v>
      </c>
      <c r="B26" s="29">
        <v>65</v>
      </c>
      <c r="C26" s="29">
        <v>29</v>
      </c>
      <c r="D26" s="29">
        <v>94</v>
      </c>
      <c r="E26" s="29">
        <v>2</v>
      </c>
      <c r="F26" s="29">
        <v>3</v>
      </c>
      <c r="G26" s="29">
        <v>259</v>
      </c>
      <c r="H26" s="37">
        <v>34</v>
      </c>
      <c r="I26" s="37">
        <v>94</v>
      </c>
      <c r="J26" s="37">
        <f t="shared" si="0"/>
        <v>486</v>
      </c>
      <c r="K26" s="36" t="s">
        <v>50</v>
      </c>
      <c r="L26" s="1"/>
      <c r="M26" s="33"/>
      <c r="N26" s="3"/>
    </row>
    <row r="27" spans="1:14" s="31" customFormat="1" ht="36.75" customHeight="1">
      <c r="A27" s="25" t="s">
        <v>51</v>
      </c>
      <c r="B27" s="26">
        <v>4</v>
      </c>
      <c r="C27" s="26">
        <v>4</v>
      </c>
      <c r="D27" s="26">
        <f t="shared" ref="D27:D28" si="1">C27+B27</f>
        <v>8</v>
      </c>
      <c r="E27" s="26">
        <v>1</v>
      </c>
      <c r="F27" s="26">
        <v>0</v>
      </c>
      <c r="G27" s="26">
        <v>26</v>
      </c>
      <c r="H27" s="26">
        <v>11</v>
      </c>
      <c r="I27" s="26">
        <v>8</v>
      </c>
      <c r="J27" s="26">
        <f>I27+H27+G27+F27+E27+D27</f>
        <v>54</v>
      </c>
      <c r="K27" s="27" t="s">
        <v>52</v>
      </c>
      <c r="L27" s="1"/>
      <c r="M27" s="33"/>
      <c r="N27" s="3"/>
    </row>
    <row r="28" spans="1:14" s="31" customFormat="1" ht="30" customHeight="1">
      <c r="A28" s="28" t="s">
        <v>53</v>
      </c>
      <c r="B28" s="29">
        <v>2</v>
      </c>
      <c r="C28" s="29">
        <v>1</v>
      </c>
      <c r="D28" s="29">
        <f t="shared" si="1"/>
        <v>3</v>
      </c>
      <c r="E28" s="29">
        <v>0</v>
      </c>
      <c r="F28" s="29">
        <v>0</v>
      </c>
      <c r="G28" s="29">
        <v>14</v>
      </c>
      <c r="H28" s="29">
        <v>2</v>
      </c>
      <c r="I28" s="29">
        <v>4</v>
      </c>
      <c r="J28" s="29">
        <f>I28+H28+G28+F28+E28+D28</f>
        <v>23</v>
      </c>
      <c r="K28" s="36" t="s">
        <v>54</v>
      </c>
      <c r="L28" s="1"/>
      <c r="M28" s="33"/>
      <c r="N28" s="3"/>
    </row>
    <row r="29" spans="1:14" s="31" customFormat="1" ht="36" customHeight="1">
      <c r="A29" s="25" t="s">
        <v>55</v>
      </c>
      <c r="B29" s="26">
        <v>30</v>
      </c>
      <c r="C29" s="26">
        <v>4</v>
      </c>
      <c r="D29" s="26">
        <v>34</v>
      </c>
      <c r="E29" s="26">
        <v>1</v>
      </c>
      <c r="F29" s="26">
        <v>1</v>
      </c>
      <c r="G29" s="26">
        <v>71</v>
      </c>
      <c r="H29" s="26">
        <v>35</v>
      </c>
      <c r="I29" s="26">
        <v>63</v>
      </c>
      <c r="J29" s="26">
        <f t="shared" si="0"/>
        <v>205</v>
      </c>
      <c r="K29" s="27" t="s">
        <v>56</v>
      </c>
      <c r="L29" s="1"/>
      <c r="M29" s="33"/>
      <c r="N29" s="3"/>
    </row>
    <row r="30" spans="1:14" s="31" customFormat="1" ht="26.25" customHeight="1">
      <c r="A30" s="28" t="s">
        <v>57</v>
      </c>
      <c r="B30" s="29">
        <v>77</v>
      </c>
      <c r="C30" s="29">
        <v>27</v>
      </c>
      <c r="D30" s="29">
        <v>104</v>
      </c>
      <c r="E30" s="29">
        <v>21</v>
      </c>
      <c r="F30" s="29">
        <v>1</v>
      </c>
      <c r="G30" s="29">
        <v>185</v>
      </c>
      <c r="H30" s="29">
        <v>98</v>
      </c>
      <c r="I30" s="29">
        <v>153</v>
      </c>
      <c r="J30" s="29">
        <f t="shared" si="0"/>
        <v>562</v>
      </c>
      <c r="K30" s="30" t="s">
        <v>58</v>
      </c>
      <c r="L30" s="1"/>
      <c r="M30" s="32"/>
      <c r="N30" s="3"/>
    </row>
    <row r="31" spans="1:14" s="31" customFormat="1" ht="33.75" customHeight="1">
      <c r="A31" s="25" t="s">
        <v>59</v>
      </c>
      <c r="B31" s="26">
        <v>122</v>
      </c>
      <c r="C31" s="26">
        <v>40</v>
      </c>
      <c r="D31" s="26">
        <v>162</v>
      </c>
      <c r="E31" s="26">
        <v>6</v>
      </c>
      <c r="F31" s="26">
        <v>1</v>
      </c>
      <c r="G31" s="26">
        <v>325</v>
      </c>
      <c r="H31" s="26">
        <v>81</v>
      </c>
      <c r="I31" s="26">
        <v>190</v>
      </c>
      <c r="J31" s="26">
        <f t="shared" si="0"/>
        <v>765</v>
      </c>
      <c r="K31" s="27" t="s">
        <v>60</v>
      </c>
      <c r="L31" s="1"/>
      <c r="M31" s="32"/>
      <c r="N31" s="3"/>
    </row>
    <row r="32" spans="1:14" s="31" customFormat="1" ht="38.25" customHeight="1">
      <c r="A32" s="28" t="s">
        <v>61</v>
      </c>
      <c r="B32" s="29">
        <v>94</v>
      </c>
      <c r="C32" s="29">
        <v>29</v>
      </c>
      <c r="D32" s="29">
        <v>123</v>
      </c>
      <c r="E32" s="29">
        <v>7</v>
      </c>
      <c r="F32" s="29">
        <v>4</v>
      </c>
      <c r="G32" s="29">
        <v>250</v>
      </c>
      <c r="H32" s="29">
        <v>66</v>
      </c>
      <c r="I32" s="29">
        <v>150</v>
      </c>
      <c r="J32" s="29">
        <f t="shared" si="0"/>
        <v>600</v>
      </c>
      <c r="K32" s="30" t="s">
        <v>62</v>
      </c>
      <c r="L32" s="38"/>
      <c r="M32" s="3"/>
      <c r="N32" s="3"/>
    </row>
    <row r="33" spans="1:14" s="40" customFormat="1" ht="34.5" customHeight="1">
      <c r="A33" s="25" t="s">
        <v>63</v>
      </c>
      <c r="B33" s="26">
        <v>100</v>
      </c>
      <c r="C33" s="26">
        <v>22</v>
      </c>
      <c r="D33" s="26">
        <v>122</v>
      </c>
      <c r="E33" s="26">
        <v>1</v>
      </c>
      <c r="F33" s="26">
        <v>1</v>
      </c>
      <c r="G33" s="26">
        <v>212</v>
      </c>
      <c r="H33" s="26">
        <v>49</v>
      </c>
      <c r="I33" s="26">
        <v>112</v>
      </c>
      <c r="J33" s="26">
        <f t="shared" si="0"/>
        <v>497</v>
      </c>
      <c r="K33" s="27" t="s">
        <v>64</v>
      </c>
      <c r="L33" s="39"/>
      <c r="M33" s="3"/>
      <c r="N33" s="3"/>
    </row>
    <row r="34" spans="1:14" s="40" customFormat="1" ht="30" customHeight="1">
      <c r="A34" s="63" t="s">
        <v>65</v>
      </c>
      <c r="B34" s="64">
        <v>57</v>
      </c>
      <c r="C34" s="64">
        <v>8</v>
      </c>
      <c r="D34" s="64">
        <v>65</v>
      </c>
      <c r="E34" s="64">
        <v>2</v>
      </c>
      <c r="F34" s="64">
        <v>1</v>
      </c>
      <c r="G34" s="64">
        <v>45</v>
      </c>
      <c r="H34" s="64">
        <v>27</v>
      </c>
      <c r="I34" s="64">
        <v>20</v>
      </c>
      <c r="J34" s="64">
        <f t="shared" si="0"/>
        <v>160</v>
      </c>
      <c r="K34" s="65" t="s">
        <v>66</v>
      </c>
      <c r="L34" s="41"/>
      <c r="M34" s="3"/>
      <c r="N34" s="3"/>
    </row>
    <row r="35" spans="1:14" s="40" customFormat="1" ht="34.5" customHeight="1">
      <c r="A35" s="25" t="s">
        <v>67</v>
      </c>
      <c r="B35" s="26">
        <v>170</v>
      </c>
      <c r="C35" s="26">
        <v>45</v>
      </c>
      <c r="D35" s="26">
        <v>215</v>
      </c>
      <c r="E35" s="26">
        <v>2</v>
      </c>
      <c r="F35" s="26">
        <v>8</v>
      </c>
      <c r="G35" s="26">
        <v>304</v>
      </c>
      <c r="H35" s="26">
        <v>88</v>
      </c>
      <c r="I35" s="26">
        <v>286</v>
      </c>
      <c r="J35" s="26">
        <f t="shared" si="0"/>
        <v>903</v>
      </c>
      <c r="K35" s="27" t="s">
        <v>68</v>
      </c>
      <c r="L35" s="1"/>
      <c r="M35" s="3"/>
      <c r="N35" s="3"/>
    </row>
    <row r="36" spans="1:14" s="31" customFormat="1" ht="39.75" customHeight="1">
      <c r="A36" s="28" t="s">
        <v>69</v>
      </c>
      <c r="B36" s="29">
        <v>41</v>
      </c>
      <c r="C36" s="29">
        <v>5</v>
      </c>
      <c r="D36" s="29">
        <v>46</v>
      </c>
      <c r="E36" s="29">
        <v>0</v>
      </c>
      <c r="F36" s="29">
        <v>0</v>
      </c>
      <c r="G36" s="29">
        <v>63</v>
      </c>
      <c r="H36" s="29">
        <v>24</v>
      </c>
      <c r="I36" s="29">
        <v>75</v>
      </c>
      <c r="J36" s="29">
        <f t="shared" si="0"/>
        <v>208</v>
      </c>
      <c r="K36" s="30" t="s">
        <v>70</v>
      </c>
      <c r="L36" s="1"/>
      <c r="M36" s="3"/>
      <c r="N36" s="3"/>
    </row>
    <row r="37" spans="1:14" s="31" customFormat="1" ht="27.75" customHeight="1">
      <c r="A37" s="25" t="s">
        <v>71</v>
      </c>
      <c r="B37" s="26">
        <v>31</v>
      </c>
      <c r="C37" s="26">
        <v>18</v>
      </c>
      <c r="D37" s="26">
        <v>49</v>
      </c>
      <c r="E37" s="26">
        <v>7</v>
      </c>
      <c r="F37" s="26">
        <v>0</v>
      </c>
      <c r="G37" s="26">
        <v>48</v>
      </c>
      <c r="H37" s="26">
        <v>20</v>
      </c>
      <c r="I37" s="26">
        <v>51</v>
      </c>
      <c r="J37" s="26">
        <f t="shared" si="0"/>
        <v>175</v>
      </c>
      <c r="K37" s="27" t="s">
        <v>72</v>
      </c>
      <c r="L37" s="1"/>
      <c r="M37" s="3"/>
      <c r="N37" s="3"/>
    </row>
    <row r="38" spans="1:14" s="31" customFormat="1" ht="27.75" customHeight="1">
      <c r="A38" s="28" t="s">
        <v>73</v>
      </c>
      <c r="B38" s="29">
        <v>20</v>
      </c>
      <c r="C38" s="29">
        <v>3</v>
      </c>
      <c r="D38" s="29">
        <v>23</v>
      </c>
      <c r="E38" s="29">
        <v>0</v>
      </c>
      <c r="F38" s="29">
        <v>1</v>
      </c>
      <c r="G38" s="29">
        <v>37</v>
      </c>
      <c r="H38" s="29">
        <v>39</v>
      </c>
      <c r="I38" s="29">
        <v>77</v>
      </c>
      <c r="J38" s="29">
        <f t="shared" si="0"/>
        <v>177</v>
      </c>
      <c r="K38" s="30" t="s">
        <v>74</v>
      </c>
      <c r="L38" s="1"/>
      <c r="M38" s="3"/>
      <c r="N38" s="3"/>
    </row>
    <row r="39" spans="1:14" s="31" customFormat="1" ht="30" customHeight="1">
      <c r="A39" s="25" t="s">
        <v>75</v>
      </c>
      <c r="B39" s="26">
        <v>7</v>
      </c>
      <c r="C39" s="26">
        <v>1</v>
      </c>
      <c r="D39" s="26">
        <v>8</v>
      </c>
      <c r="E39" s="26">
        <v>1</v>
      </c>
      <c r="F39" s="26">
        <v>1</v>
      </c>
      <c r="G39" s="26">
        <v>20</v>
      </c>
      <c r="H39" s="26">
        <v>8</v>
      </c>
      <c r="I39" s="26">
        <v>8</v>
      </c>
      <c r="J39" s="26">
        <f t="shared" si="0"/>
        <v>46</v>
      </c>
      <c r="K39" s="27" t="s">
        <v>76</v>
      </c>
      <c r="L39" s="1"/>
      <c r="M39" s="3"/>
      <c r="N39" s="3"/>
    </row>
    <row r="40" spans="1:14" s="31" customFormat="1" ht="30.75" customHeight="1">
      <c r="A40" s="28" t="s">
        <v>77</v>
      </c>
      <c r="B40" s="29">
        <v>20</v>
      </c>
      <c r="C40" s="29">
        <v>7</v>
      </c>
      <c r="D40" s="29">
        <v>27</v>
      </c>
      <c r="E40" s="29">
        <v>3</v>
      </c>
      <c r="F40" s="29">
        <v>0</v>
      </c>
      <c r="G40" s="29">
        <v>66</v>
      </c>
      <c r="H40" s="29">
        <v>15</v>
      </c>
      <c r="I40" s="29">
        <v>18</v>
      </c>
      <c r="J40" s="29">
        <f t="shared" si="0"/>
        <v>129</v>
      </c>
      <c r="K40" s="30" t="s">
        <v>78</v>
      </c>
      <c r="L40" s="1"/>
      <c r="M40" s="3"/>
      <c r="N40" s="3"/>
    </row>
    <row r="41" spans="1:14" s="31" customFormat="1" ht="28.5" customHeight="1">
      <c r="A41" s="25" t="s">
        <v>79</v>
      </c>
      <c r="B41" s="26">
        <v>106</v>
      </c>
      <c r="C41" s="26">
        <v>21</v>
      </c>
      <c r="D41" s="26">
        <v>127</v>
      </c>
      <c r="E41" s="26">
        <v>2</v>
      </c>
      <c r="F41" s="26">
        <v>1</v>
      </c>
      <c r="G41" s="26">
        <v>255</v>
      </c>
      <c r="H41" s="26">
        <v>73</v>
      </c>
      <c r="I41" s="26">
        <v>103</v>
      </c>
      <c r="J41" s="26">
        <f t="shared" si="0"/>
        <v>561</v>
      </c>
      <c r="K41" s="27" t="s">
        <v>80</v>
      </c>
      <c r="L41" s="1"/>
      <c r="M41" s="3"/>
      <c r="N41" s="3"/>
    </row>
    <row r="42" spans="1:14" s="31" customFormat="1" ht="32.25" customHeight="1">
      <c r="A42" s="42" t="s">
        <v>81</v>
      </c>
      <c r="B42" s="29">
        <v>202</v>
      </c>
      <c r="C42" s="29">
        <v>11</v>
      </c>
      <c r="D42" s="29">
        <v>213</v>
      </c>
      <c r="E42" s="29">
        <v>8</v>
      </c>
      <c r="F42" s="29">
        <v>0</v>
      </c>
      <c r="G42" s="29">
        <v>318</v>
      </c>
      <c r="H42" s="29">
        <v>93</v>
      </c>
      <c r="I42" s="29">
        <v>90</v>
      </c>
      <c r="J42" s="29">
        <f t="shared" si="0"/>
        <v>722</v>
      </c>
      <c r="K42" s="30" t="s">
        <v>82</v>
      </c>
      <c r="L42" s="1"/>
      <c r="M42" s="3"/>
      <c r="N42" s="3"/>
    </row>
    <row r="43" spans="1:14" s="31" customFormat="1" ht="44.25" customHeight="1">
      <c r="A43" s="25" t="s">
        <v>83</v>
      </c>
      <c r="B43" s="26">
        <v>21</v>
      </c>
      <c r="C43" s="26">
        <v>1</v>
      </c>
      <c r="D43" s="26">
        <v>22</v>
      </c>
      <c r="E43" s="26">
        <v>0</v>
      </c>
      <c r="F43" s="26">
        <v>0</v>
      </c>
      <c r="G43" s="26">
        <v>17</v>
      </c>
      <c r="H43" s="26">
        <v>11</v>
      </c>
      <c r="I43" s="26">
        <v>13</v>
      </c>
      <c r="J43" s="26">
        <f t="shared" si="0"/>
        <v>63</v>
      </c>
      <c r="K43" s="27" t="s">
        <v>84</v>
      </c>
      <c r="L43" s="1"/>
      <c r="M43" s="3"/>
      <c r="N43" s="3"/>
    </row>
    <row r="44" spans="1:14" s="31" customFormat="1" ht="25.5" customHeight="1">
      <c r="A44" s="28" t="s">
        <v>85</v>
      </c>
      <c r="B44" s="29">
        <v>26</v>
      </c>
      <c r="C44" s="29">
        <v>3</v>
      </c>
      <c r="D44" s="29">
        <v>29</v>
      </c>
      <c r="E44" s="29">
        <v>0</v>
      </c>
      <c r="F44" s="29">
        <v>2</v>
      </c>
      <c r="G44" s="29">
        <v>33</v>
      </c>
      <c r="H44" s="29">
        <v>21</v>
      </c>
      <c r="I44" s="29">
        <v>8</v>
      </c>
      <c r="J44" s="29">
        <f t="shared" si="0"/>
        <v>93</v>
      </c>
      <c r="K44" s="30" t="s">
        <v>86</v>
      </c>
      <c r="L44" s="1"/>
      <c r="M44" s="3"/>
      <c r="N44" s="3"/>
    </row>
    <row r="45" spans="1:14" s="31" customFormat="1" ht="32.25" customHeight="1">
      <c r="A45" s="25" t="s">
        <v>87</v>
      </c>
      <c r="B45" s="26">
        <v>21</v>
      </c>
      <c r="C45" s="26">
        <v>8</v>
      </c>
      <c r="D45" s="26">
        <f t="shared" ref="D45" si="2">C45+B45</f>
        <v>29</v>
      </c>
      <c r="E45" s="26">
        <v>1</v>
      </c>
      <c r="F45" s="26">
        <v>2</v>
      </c>
      <c r="G45" s="26">
        <v>30</v>
      </c>
      <c r="H45" s="26">
        <v>20</v>
      </c>
      <c r="I45" s="26">
        <v>21</v>
      </c>
      <c r="J45" s="27">
        <f>I45+H45+G45+F45+E45+D45</f>
        <v>103</v>
      </c>
      <c r="K45" s="27" t="s">
        <v>88</v>
      </c>
      <c r="L45" s="1"/>
      <c r="M45" s="3"/>
      <c r="N45" s="3"/>
    </row>
    <row r="46" spans="1:14" s="45" customFormat="1" ht="39.75" customHeight="1">
      <c r="A46" s="66" t="s">
        <v>89</v>
      </c>
      <c r="B46" s="67">
        <f t="shared" ref="B46:J46" si="3">SUM(B11:B45)</f>
        <v>2279</v>
      </c>
      <c r="C46" s="67">
        <f t="shared" si="3"/>
        <v>591</v>
      </c>
      <c r="D46" s="67">
        <f t="shared" si="3"/>
        <v>2870</v>
      </c>
      <c r="E46" s="67">
        <f t="shared" si="3"/>
        <v>138</v>
      </c>
      <c r="F46" s="67">
        <f t="shared" si="3"/>
        <v>53</v>
      </c>
      <c r="G46" s="67">
        <f t="shared" si="3"/>
        <v>5397</v>
      </c>
      <c r="H46" s="67">
        <f t="shared" si="3"/>
        <v>1628</v>
      </c>
      <c r="I46" s="67">
        <f t="shared" si="3"/>
        <v>3118</v>
      </c>
      <c r="J46" s="67">
        <f t="shared" si="3"/>
        <v>13204</v>
      </c>
      <c r="K46" s="68" t="s">
        <v>90</v>
      </c>
      <c r="L46" s="43"/>
      <c r="M46" s="44"/>
      <c r="N46" s="44"/>
    </row>
    <row r="47" spans="1:14" s="45" customFormat="1" ht="44.25" customHeight="1">
      <c r="A47" s="28" t="s">
        <v>91</v>
      </c>
      <c r="B47" s="29">
        <v>90</v>
      </c>
      <c r="C47" s="29">
        <v>13</v>
      </c>
      <c r="D47" s="29">
        <v>103</v>
      </c>
      <c r="E47" s="29">
        <v>0</v>
      </c>
      <c r="F47" s="29">
        <v>21</v>
      </c>
      <c r="G47" s="29">
        <v>222</v>
      </c>
      <c r="H47" s="29">
        <v>121</v>
      </c>
      <c r="I47" s="29">
        <v>98</v>
      </c>
      <c r="J47" s="29">
        <f t="shared" si="0"/>
        <v>565</v>
      </c>
      <c r="K47" s="36" t="s">
        <v>92</v>
      </c>
      <c r="L47" s="43"/>
      <c r="M47" s="44"/>
      <c r="N47" s="44"/>
    </row>
    <row r="48" spans="1:14" s="31" customFormat="1" ht="44.25" customHeight="1">
      <c r="A48" s="60" t="s">
        <v>93</v>
      </c>
      <c r="B48" s="61">
        <v>1</v>
      </c>
      <c r="C48" s="61">
        <v>0</v>
      </c>
      <c r="D48" s="61">
        <v>1</v>
      </c>
      <c r="E48" s="61">
        <v>0</v>
      </c>
      <c r="F48" s="61">
        <v>2</v>
      </c>
      <c r="G48" s="61">
        <v>15</v>
      </c>
      <c r="H48" s="61">
        <v>2</v>
      </c>
      <c r="I48" s="61">
        <v>41</v>
      </c>
      <c r="J48" s="61">
        <f t="shared" si="0"/>
        <v>61</v>
      </c>
      <c r="K48" s="62" t="s">
        <v>94</v>
      </c>
      <c r="L48" s="1"/>
      <c r="M48" s="3"/>
      <c r="N48" s="3"/>
    </row>
    <row r="49" spans="1:14" s="31" customFormat="1" ht="32.25" customHeight="1">
      <c r="A49" s="28" t="s">
        <v>95</v>
      </c>
      <c r="B49" s="29">
        <v>106</v>
      </c>
      <c r="C49" s="29">
        <v>0</v>
      </c>
      <c r="D49" s="29">
        <v>106</v>
      </c>
      <c r="E49" s="29">
        <v>9</v>
      </c>
      <c r="F49" s="29">
        <v>12</v>
      </c>
      <c r="G49" s="29">
        <v>205</v>
      </c>
      <c r="H49" s="29">
        <v>43</v>
      </c>
      <c r="I49" s="29">
        <v>88</v>
      </c>
      <c r="J49" s="29">
        <f t="shared" si="0"/>
        <v>463</v>
      </c>
      <c r="K49" s="36" t="s">
        <v>96</v>
      </c>
      <c r="L49" s="1"/>
      <c r="M49" s="3"/>
      <c r="N49" s="3"/>
    </row>
    <row r="50" spans="1:14" s="31" customFormat="1" ht="44.25" customHeight="1">
      <c r="A50" s="25" t="s">
        <v>97</v>
      </c>
      <c r="B50" s="26">
        <v>116</v>
      </c>
      <c r="C50" s="26">
        <v>24</v>
      </c>
      <c r="D50" s="26">
        <v>140</v>
      </c>
      <c r="E50" s="26">
        <v>0</v>
      </c>
      <c r="F50" s="26">
        <v>13</v>
      </c>
      <c r="G50" s="26">
        <v>309</v>
      </c>
      <c r="H50" s="26">
        <v>107</v>
      </c>
      <c r="I50" s="26">
        <v>238</v>
      </c>
      <c r="J50" s="26">
        <f t="shared" si="0"/>
        <v>807</v>
      </c>
      <c r="K50" s="27" t="s">
        <v>98</v>
      </c>
      <c r="L50" s="1"/>
      <c r="M50" s="3"/>
      <c r="N50" s="3"/>
    </row>
    <row r="51" spans="1:14" s="31" customFormat="1" ht="33" customHeight="1">
      <c r="A51" s="28" t="s">
        <v>99</v>
      </c>
      <c r="B51" s="29">
        <v>37</v>
      </c>
      <c r="C51" s="29">
        <v>21</v>
      </c>
      <c r="D51" s="29">
        <v>58</v>
      </c>
      <c r="E51" s="29">
        <v>1</v>
      </c>
      <c r="F51" s="29">
        <v>10</v>
      </c>
      <c r="G51" s="29">
        <v>134</v>
      </c>
      <c r="H51" s="29">
        <v>51</v>
      </c>
      <c r="I51" s="29">
        <v>161</v>
      </c>
      <c r="J51" s="29">
        <f t="shared" si="0"/>
        <v>415</v>
      </c>
      <c r="K51" s="36" t="s">
        <v>100</v>
      </c>
      <c r="L51" s="1"/>
      <c r="M51" s="3"/>
      <c r="N51" s="3"/>
    </row>
    <row r="52" spans="1:14" s="31" customFormat="1" ht="38.25" customHeight="1">
      <c r="A52" s="25" t="s">
        <v>101</v>
      </c>
      <c r="B52" s="26">
        <v>169</v>
      </c>
      <c r="C52" s="26">
        <v>10</v>
      </c>
      <c r="D52" s="26">
        <v>179</v>
      </c>
      <c r="E52" s="26">
        <v>3</v>
      </c>
      <c r="F52" s="26">
        <v>27</v>
      </c>
      <c r="G52" s="26">
        <v>441</v>
      </c>
      <c r="H52" s="26">
        <v>181</v>
      </c>
      <c r="I52" s="26">
        <v>263</v>
      </c>
      <c r="J52" s="26">
        <f>I52+H52+G52+F52+E52+D52</f>
        <v>1094</v>
      </c>
      <c r="K52" s="27" t="s">
        <v>102</v>
      </c>
      <c r="L52" s="1"/>
      <c r="M52" s="3"/>
      <c r="N52" s="3"/>
    </row>
    <row r="53" spans="1:14" s="31" customFormat="1" ht="42" customHeight="1">
      <c r="A53" s="46" t="s">
        <v>103</v>
      </c>
      <c r="B53" s="47">
        <f t="shared" ref="B53:H53" si="4">SUM(B47:B52)</f>
        <v>519</v>
      </c>
      <c r="C53" s="47">
        <f t="shared" si="4"/>
        <v>68</v>
      </c>
      <c r="D53" s="47">
        <f t="shared" si="4"/>
        <v>587</v>
      </c>
      <c r="E53" s="47">
        <f t="shared" si="4"/>
        <v>13</v>
      </c>
      <c r="F53" s="47">
        <f t="shared" si="4"/>
        <v>85</v>
      </c>
      <c r="G53" s="47">
        <f t="shared" si="4"/>
        <v>1326</v>
      </c>
      <c r="H53" s="47">
        <f t="shared" si="4"/>
        <v>505</v>
      </c>
      <c r="I53" s="47">
        <f>SUM(I47:I52)</f>
        <v>889</v>
      </c>
      <c r="J53" s="47">
        <f>SUM(J47:J52)</f>
        <v>3405</v>
      </c>
      <c r="K53" s="48" t="s">
        <v>104</v>
      </c>
      <c r="L53" s="1"/>
      <c r="M53" s="3"/>
      <c r="N53" s="3"/>
    </row>
    <row r="54" spans="1:14" s="54" customFormat="1" ht="42" customHeight="1">
      <c r="A54" s="49" t="s">
        <v>105</v>
      </c>
      <c r="B54" s="50">
        <f t="shared" ref="B54:H54" si="5">B53+B46</f>
        <v>2798</v>
      </c>
      <c r="C54" s="50">
        <f t="shared" si="5"/>
        <v>659</v>
      </c>
      <c r="D54" s="50">
        <f t="shared" si="5"/>
        <v>3457</v>
      </c>
      <c r="E54" s="50">
        <f t="shared" si="5"/>
        <v>151</v>
      </c>
      <c r="F54" s="50">
        <f t="shared" si="5"/>
        <v>138</v>
      </c>
      <c r="G54" s="50">
        <f t="shared" si="5"/>
        <v>6723</v>
      </c>
      <c r="H54" s="50">
        <f t="shared" si="5"/>
        <v>2133</v>
      </c>
      <c r="I54" s="50">
        <f>I53+I46</f>
        <v>4007</v>
      </c>
      <c r="J54" s="50">
        <f>J53+J46</f>
        <v>16609</v>
      </c>
      <c r="K54" s="51" t="s">
        <v>106</v>
      </c>
      <c r="L54" s="52"/>
      <c r="M54" s="53"/>
      <c r="N54" s="53"/>
    </row>
    <row r="55" spans="1:14" s="31" customFormat="1" ht="30.75" customHeight="1">
      <c r="A55" s="55" t="s">
        <v>107</v>
      </c>
      <c r="B55" s="1"/>
      <c r="C55" s="1"/>
      <c r="D55" s="1"/>
      <c r="E55" s="1"/>
      <c r="F55" s="1"/>
      <c r="G55" s="1"/>
      <c r="H55" s="1"/>
      <c r="I55" s="1"/>
      <c r="J55" s="79" t="s">
        <v>108</v>
      </c>
      <c r="K55" s="79"/>
      <c r="L55" s="1"/>
      <c r="M55" s="3"/>
      <c r="N55" s="3"/>
    </row>
    <row r="56" spans="1:14" s="58" customFormat="1" ht="30.75" customHeight="1">
      <c r="A56" s="56" t="s">
        <v>109</v>
      </c>
      <c r="B56" s="56"/>
      <c r="C56" s="56"/>
      <c r="D56" s="56"/>
      <c r="E56" s="56"/>
      <c r="F56" s="56"/>
      <c r="G56" s="56"/>
      <c r="H56" s="56"/>
      <c r="I56" s="56"/>
      <c r="J56" s="56"/>
      <c r="K56" s="56" t="s">
        <v>110</v>
      </c>
      <c r="L56" s="56"/>
      <c r="M56" s="57"/>
      <c r="N56" s="57"/>
    </row>
    <row r="57" spans="1:14" s="5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  <c r="N57" s="3"/>
    </row>
    <row r="58" spans="1:14" s="5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  <c r="N58" s="3"/>
    </row>
    <row r="59" spans="1:14" s="5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"/>
      <c r="N59" s="3"/>
    </row>
    <row r="60" spans="1:14" s="5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  <c r="N60" s="3"/>
    </row>
    <row r="61" spans="1:14" s="5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3"/>
      <c r="N61" s="3"/>
    </row>
    <row r="62" spans="1:14" s="5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"/>
      <c r="N62" s="3"/>
    </row>
    <row r="63" spans="1:14" s="5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"/>
      <c r="N63" s="3"/>
    </row>
    <row r="64" spans="1:14" s="5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"/>
      <c r="N64" s="3"/>
    </row>
    <row r="65" spans="1:14" s="5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"/>
      <c r="N65" s="3"/>
    </row>
    <row r="66" spans="1:14" s="5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"/>
      <c r="N66" s="3"/>
    </row>
    <row r="67" spans="1:14" s="5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3"/>
      <c r="N67" s="3"/>
    </row>
    <row r="68" spans="1:14" s="5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"/>
      <c r="N68" s="3"/>
    </row>
  </sheetData>
  <mergeCells count="20">
    <mergeCell ref="L8:M8"/>
    <mergeCell ref="L9:M12"/>
    <mergeCell ref="L13:M14"/>
    <mergeCell ref="J55:K55"/>
    <mergeCell ref="J7:J9"/>
    <mergeCell ref="K7:K9"/>
    <mergeCell ref="L7:M7"/>
    <mergeCell ref="A2:K2"/>
    <mergeCell ref="A3:K3"/>
    <mergeCell ref="A4:K4"/>
    <mergeCell ref="A7:A9"/>
    <mergeCell ref="B7:D7"/>
    <mergeCell ref="E7:E8"/>
    <mergeCell ref="F7:F8"/>
    <mergeCell ref="G7:G8"/>
    <mergeCell ref="H7:H8"/>
    <mergeCell ref="I7:I9"/>
    <mergeCell ref="B8:B9"/>
    <mergeCell ref="C8:C9"/>
    <mergeCell ref="D8:D9"/>
  </mergeCells>
  <printOptions horizontalCentered="1"/>
  <pageMargins left="0.7" right="0.7" top="0.75" bottom="0.75" header="0.3" footer="0.3"/>
  <pageSetup paperSize="9" scale="83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بمستشفيات القطاع الطبي الخاص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06C9DF40-71EE-462E-A93C-AB9966D9BB24}"/>
</file>

<file path=customXml/itemProps2.xml><?xml version="1.0" encoding="utf-8"?>
<ds:datastoreItem xmlns:ds="http://schemas.openxmlformats.org/officeDocument/2006/customXml" ds:itemID="{976BFA5B-442A-4D0B-A71A-2ECCA77D1BA4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4C904737-768C-4B60-A353-78E9025361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FDB794-A2AB-4FE0-9AA0-6291C510168F}">
  <ds:schemaRefs>
    <ds:schemaRef ds:uri="http://schemas.microsoft.com/office/2006/metadata/properties"/>
    <ds:schemaRef ds:uri="http://schemas.microsoft.com/office/infopath/2007/PartnerControls"/>
    <ds:schemaRef ds:uri="667bc8ee-7384-4122-9de8-16030d351779"/>
    <ds:schemaRef ds:uri="d559c9b0-d25f-41f7-81fc-95dc7d8a50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03 -06 Table</vt:lpstr>
      <vt:lpstr>'جدول 03 -06 Table'!Print_Area</vt:lpstr>
      <vt:lpstr>'جدول 03 -06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Medical Private Sector Hospitals</dc:title>
  <dc:creator>Afaf Kamal Mahmood</dc:creator>
  <cp:lastModifiedBy>Afaf Kamal Mahmood</cp:lastModifiedBy>
  <cp:lastPrinted>2022-05-23T09:35:32Z</cp:lastPrinted>
  <dcterms:created xsi:type="dcterms:W3CDTF">2022-05-23T05:08:45Z</dcterms:created>
  <dcterms:modified xsi:type="dcterms:W3CDTF">2022-05-23T09:35:48Z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