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2020\ملف نشر تقارير الكتاب 2020\الباب السادس - الصحة والسلامة\"/>
    </mc:Choice>
  </mc:AlternateContent>
  <xr:revisionPtr revIDLastSave="0" documentId="8_{6E3A0D2C-6DA5-4E40-B890-610560348A52}" xr6:coauthVersionLast="36" xr6:coauthVersionMax="36" xr10:uidLastSave="{00000000-0000-0000-0000-000000000000}"/>
  <bookViews>
    <workbookView xWindow="0" yWindow="0" windowWidth="24000" windowHeight="8325" xr2:uid="{4253F20F-CAB5-4FC7-A748-14C5F86421D5}"/>
  </bookViews>
  <sheets>
    <sheet name="جدول 02-06 Table" sheetId="1" r:id="rId1"/>
  </sheets>
  <definedNames>
    <definedName name="_xlnm.Print_Area" localSheetId="0">'جدول 02-06 Table'!$A$1:$N$27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  <c r="I24" i="1"/>
  <c r="B24" i="1"/>
  <c r="L23" i="1"/>
  <c r="K23" i="1"/>
  <c r="J23" i="1"/>
  <c r="I23" i="1"/>
  <c r="H23" i="1"/>
  <c r="G23" i="1"/>
  <c r="F23" i="1"/>
  <c r="E23" i="1"/>
  <c r="D23" i="1"/>
  <c r="C23" i="1"/>
  <c r="B23" i="1"/>
  <c r="E22" i="1"/>
  <c r="M22" i="1" s="1"/>
  <c r="E21" i="1"/>
  <c r="M21" i="1" s="1"/>
  <c r="M20" i="1"/>
  <c r="E20" i="1"/>
  <c r="E19" i="1"/>
  <c r="M19" i="1" s="1"/>
  <c r="E18" i="1"/>
  <c r="M18" i="1" s="1"/>
  <c r="L16" i="1"/>
  <c r="L24" i="1" s="1"/>
  <c r="K16" i="1"/>
  <c r="K24" i="1" s="1"/>
  <c r="J16" i="1"/>
  <c r="I16" i="1"/>
  <c r="H16" i="1"/>
  <c r="H24" i="1" s="1"/>
  <c r="G16" i="1"/>
  <c r="G24" i="1" s="1"/>
  <c r="F16" i="1"/>
  <c r="F24" i="1" s="1"/>
  <c r="D16" i="1"/>
  <c r="D24" i="1" s="1"/>
  <c r="C16" i="1"/>
  <c r="C24" i="1" s="1"/>
  <c r="B16" i="1"/>
  <c r="E15" i="1"/>
  <c r="M15" i="1" s="1"/>
  <c r="E14" i="1"/>
  <c r="M14" i="1" s="1"/>
  <c r="E13" i="1"/>
  <c r="M13" i="1" s="1"/>
  <c r="M12" i="1"/>
  <c r="E12" i="1"/>
  <c r="E11" i="1"/>
  <c r="M11" i="1" s="1"/>
  <c r="E10" i="1"/>
  <c r="E16" i="1" s="1"/>
  <c r="E24" i="1" s="1"/>
  <c r="M23" i="1" l="1"/>
  <c r="M10" i="1"/>
  <c r="M16" i="1" s="1"/>
  <c r="M24" i="1" s="1"/>
</calcChain>
</file>

<file path=xl/sharedStrings.xml><?xml version="1.0" encoding="utf-8"?>
<sst xmlns="http://schemas.openxmlformats.org/spreadsheetml/2006/main" count="57" uniqueCount="55">
  <si>
    <t>العمالة بالمستشفيات والمراكز الصحية الحكومية حسب الفئات المهنية - إمارة دبـي</t>
  </si>
  <si>
    <t>Employment at Government Hospitals and Health Centers by Professional Categories -  Emirate of Dubai</t>
  </si>
  <si>
    <r>
      <t xml:space="preserve"> (2020)*</t>
    </r>
    <r>
      <rPr>
        <b/>
        <sz val="1"/>
        <rFont val="WinSoft Pro"/>
      </rPr>
      <t>`</t>
    </r>
  </si>
  <si>
    <t>جـــدول ( 02 - 06 ) Table</t>
  </si>
  <si>
    <t>الأطبـاء البشريين    Physicians</t>
  </si>
  <si>
    <t>أطباء الأسنان
Dentists</t>
  </si>
  <si>
    <t>فنيو الأسنان
Dental Technicians</t>
  </si>
  <si>
    <t>الصيادلة ومساعديهم
Pharmacists and
Dispensers</t>
  </si>
  <si>
    <t>الممرضون
Nurses</t>
  </si>
  <si>
    <t>الفنيون
Technicians</t>
  </si>
  <si>
    <t>الإداريون والكتبة
Administrators and Clerks</t>
  </si>
  <si>
    <t xml:space="preserve"> آخرون**
**Others</t>
  </si>
  <si>
    <t>المجموع العام
Total Grand</t>
  </si>
  <si>
    <t>البيــــــــان</t>
  </si>
  <si>
    <t>استشاري
Consultant</t>
  </si>
  <si>
    <t>أخصائي
Specialist</t>
  </si>
  <si>
    <t>ممارس عام
General
Practitioner</t>
  </si>
  <si>
    <t>المجموع
Total</t>
  </si>
  <si>
    <t>Title</t>
  </si>
  <si>
    <t>الاتحادي :</t>
  </si>
  <si>
    <t>Federal :</t>
  </si>
  <si>
    <r>
      <t xml:space="preserve">مستشفى الكويت  </t>
    </r>
    <r>
      <rPr>
        <sz val="9"/>
        <rFont val="Dubai"/>
        <family val="2"/>
      </rPr>
      <t>(البراحة سابقا)</t>
    </r>
  </si>
  <si>
    <t xml:space="preserve">Kuwait Hospital (Previously AlBaraha) </t>
  </si>
  <si>
    <t>مستشفى الأمل</t>
  </si>
  <si>
    <t>Al Amal Hospital</t>
  </si>
  <si>
    <t>المراكز الصحية (8 مراكز)</t>
  </si>
  <si>
    <t>Health Centers (8 Centers)</t>
  </si>
  <si>
    <t xml:space="preserve">مركز طب الأسنان </t>
  </si>
  <si>
    <t xml:space="preserve"> Dental Center</t>
  </si>
  <si>
    <t>الطب الوقائي</t>
  </si>
  <si>
    <t>Preventive Medicine</t>
  </si>
  <si>
    <t>ديوان الوزارة ، المنطقة الطبية</t>
  </si>
  <si>
    <t>Main Office, Medical Zone</t>
  </si>
  <si>
    <t xml:space="preserve">المجموع </t>
  </si>
  <si>
    <t xml:space="preserve">Total </t>
  </si>
  <si>
    <t>المحلي :</t>
  </si>
  <si>
    <t>Local :</t>
  </si>
  <si>
    <t>مستشفى راشد</t>
  </si>
  <si>
    <t>Rashid Hospital</t>
  </si>
  <si>
    <t>مستشفى دبي</t>
  </si>
  <si>
    <t>Dubai Hospital</t>
  </si>
  <si>
    <t>مستشفى لطيفة</t>
  </si>
  <si>
    <t>Latifa Hospital</t>
  </si>
  <si>
    <t>مستشفى حتا</t>
  </si>
  <si>
    <t>Hatta Hospital</t>
  </si>
  <si>
    <t>مراكز الرعاية الأولية
والمراكز الصحية المتخصصة</t>
  </si>
  <si>
    <t>Primary Healthcare Centers
&amp; Speciality Centers</t>
  </si>
  <si>
    <t xml:space="preserve">المجموع العام </t>
  </si>
  <si>
    <t xml:space="preserve">Grand Total </t>
  </si>
  <si>
    <t>* الانخفاض نتيجة تأثير جائحة كوفيد -19</t>
  </si>
  <si>
    <t xml:space="preserve">*The decrease is due to  the pandemic of (COVID-19) </t>
  </si>
  <si>
    <t>** يشمل العمال، ;كما أنه في القطاع المحلي تم إعادة توزيعهم ضمن الإداريين والكتبة</t>
  </si>
  <si>
    <t>** Including  Laborers, in local sector they were redistributed in administrators</t>
  </si>
  <si>
    <t xml:space="preserve">   المصدر : وزارة الصحة
                هيئة الصحة بدبي</t>
  </si>
  <si>
    <t xml:space="preserve">   Source : Ministry of Health 
                   Dubai Health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</si>
</sst>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د.إ.&quot;\ * #,##0.00_-;_-&quot;د.إ.&quot;\ * #,##0.00\-;_-&quot;د.إ.&quot;\ * &quot;-&quot;??_-;_-@_-"/>
  </numFmts>
  <fonts count="28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Dubai"/>
      <family val="2"/>
    </font>
    <font>
      <sz val="11"/>
      <name val="WinSoft Pro"/>
      <family val="2"/>
    </font>
    <font>
      <sz val="10"/>
      <name val="WinSoft Pro"/>
      <family val="2"/>
    </font>
    <font>
      <sz val="9"/>
      <name val="Tahoma"/>
      <family val="2"/>
    </font>
    <font>
      <b/>
      <sz val="13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"/>
      <name val="WinSoft Pro"/>
    </font>
    <font>
      <sz val="9"/>
      <name val="Myriad Pro"/>
      <family val="2"/>
    </font>
    <font>
      <sz val="14"/>
      <name val="Myriad Pro"/>
      <family val="2"/>
    </font>
    <font>
      <b/>
      <sz val="12"/>
      <name val="Dubai"/>
      <family val="2"/>
    </font>
    <font>
      <sz val="11"/>
      <color indexed="10"/>
      <name val="WinSoft Pro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9"/>
      <name val="Dubai"/>
      <family val="2"/>
    </font>
    <font>
      <b/>
      <sz val="11"/>
      <name val="WinSoft Pro"/>
      <family val="2"/>
    </font>
    <font>
      <b/>
      <sz val="10"/>
      <name val="WinSoft Pro"/>
      <family val="2"/>
    </font>
    <font>
      <b/>
      <sz val="9"/>
      <name val="Myriad Pro"/>
      <family val="2"/>
    </font>
    <font>
      <b/>
      <sz val="10"/>
      <name val="Myriad Pro"/>
      <family val="2"/>
    </font>
    <font>
      <sz val="11"/>
      <name val="Dubai"/>
      <family val="2"/>
    </font>
    <font>
      <sz val="10"/>
      <name val="Myriad Pro"/>
      <family val="2"/>
    </font>
    <font>
      <sz val="9"/>
      <name val="Dubai"/>
      <family val="2"/>
    </font>
    <font>
      <sz val="8"/>
      <name val="Dubai"/>
      <family val="2"/>
    </font>
    <font>
      <sz val="8"/>
      <name val="WinSoft Pro"/>
      <family val="2"/>
    </font>
    <font>
      <sz val="8"/>
      <name val="Myriad Pro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 tint="-0.14996795556505021"/>
        <bgColor theme="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theme="0"/>
      </patternFill>
    </fill>
    <fill>
      <patternFill patternType="mediumGray">
        <fgColor theme="0"/>
        <bgColor theme="0"/>
      </patternFill>
    </fill>
    <fill>
      <patternFill patternType="darkGray">
        <fgColor indexed="9"/>
        <bgColor theme="0"/>
      </patternFill>
    </fill>
    <fill>
      <patternFill patternType="darkGray">
        <fgColor indexed="9"/>
        <bgColor indexed="22"/>
      </patternFill>
    </fill>
  </fills>
  <borders count="10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07">
    <xf numFmtId="0" fontId="0" fillId="0" borderId="0" xfId="0"/>
    <xf numFmtId="0" fontId="2" fillId="2" borderId="0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vertical="center" wrapText="1"/>
    </xf>
    <xf numFmtId="0" fontId="3" fillId="2" borderId="0" xfId="1" applyFont="1" applyFill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1" fillId="0" borderId="0" xfId="1" applyBorder="1" applyAlignment="1">
      <alignment vertical="center"/>
    </xf>
    <xf numFmtId="0" fontId="6" fillId="2" borderId="0" xfId="1" applyFont="1" applyFill="1" applyBorder="1" applyAlignment="1">
      <alignment horizontal="centerContinuous" vertical="center" wrapText="1"/>
    </xf>
    <xf numFmtId="0" fontId="7" fillId="2" borderId="0" xfId="1" applyFont="1" applyFill="1" applyBorder="1" applyAlignment="1">
      <alignment horizontal="centerContinuous" vertical="center" wrapText="1"/>
    </xf>
    <xf numFmtId="0" fontId="7" fillId="2" borderId="0" xfId="1" applyFont="1" applyFill="1" applyBorder="1" applyAlignment="1">
      <alignment vertical="center" wrapText="1"/>
    </xf>
    <xf numFmtId="0" fontId="7" fillId="0" borderId="0" xfId="1" applyFont="1" applyBorder="1" applyAlignment="1">
      <alignment vertical="center" wrapText="1"/>
    </xf>
    <xf numFmtId="0" fontId="7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49" fontId="7" fillId="2" borderId="0" xfId="1" applyNumberFormat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vertical="center" wrapText="1"/>
    </xf>
    <xf numFmtId="0" fontId="4" fillId="0" borderId="0" xfId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13" fillId="2" borderId="0" xfId="1" applyFont="1" applyFill="1" applyAlignment="1">
      <alignment horizontal="right" vertical="center" wrapText="1" indent="1"/>
    </xf>
    <xf numFmtId="0" fontId="13" fillId="2" borderId="0" xfId="1" applyFont="1" applyFill="1" applyBorder="1" applyAlignment="1">
      <alignment horizontal="right" vertical="center" wrapText="1"/>
    </xf>
    <xf numFmtId="0" fontId="14" fillId="2" borderId="0" xfId="1" applyFont="1" applyFill="1" applyBorder="1" applyAlignment="1">
      <alignment horizontal="left" vertical="center" wrapText="1"/>
    </xf>
    <xf numFmtId="0" fontId="15" fillId="3" borderId="1" xfId="1" applyFont="1" applyFill="1" applyBorder="1" applyAlignment="1">
      <alignment horizontal="center" vertical="center" wrapText="1"/>
    </xf>
    <xf numFmtId="0" fontId="16" fillId="3" borderId="2" xfId="1" applyFont="1" applyFill="1" applyBorder="1" applyAlignment="1">
      <alignment horizontal="center" vertical="center" wrapText="1" readingOrder="2"/>
    </xf>
    <xf numFmtId="0" fontId="16" fillId="3" borderId="3" xfId="1" applyFont="1" applyFill="1" applyBorder="1" applyAlignment="1">
      <alignment horizontal="center" vertical="center" wrapText="1" readingOrder="2"/>
    </xf>
    <xf numFmtId="0" fontId="16" fillId="3" borderId="4" xfId="1" applyFont="1" applyFill="1" applyBorder="1" applyAlignment="1">
      <alignment horizontal="center" vertical="center" wrapText="1" readingOrder="2"/>
    </xf>
    <xf numFmtId="0" fontId="16" fillId="3" borderId="5" xfId="1" applyFont="1" applyFill="1" applyBorder="1" applyAlignment="1">
      <alignment horizontal="center" vertical="center" wrapText="1"/>
    </xf>
    <xf numFmtId="0" fontId="17" fillId="3" borderId="5" xfId="1" applyFont="1" applyFill="1" applyBorder="1" applyAlignment="1">
      <alignment horizontal="center" vertical="center" wrapText="1"/>
    </xf>
    <xf numFmtId="0" fontId="18" fillId="3" borderId="6" xfId="1" applyFont="1" applyFill="1" applyBorder="1" applyAlignment="1">
      <alignment horizontal="center" vertical="center" wrapText="1"/>
    </xf>
    <xf numFmtId="0" fontId="18" fillId="2" borderId="0" xfId="1" applyFont="1" applyFill="1" applyBorder="1" applyAlignment="1">
      <alignment horizontal="center" vertical="center" wrapText="1"/>
    </xf>
    <xf numFmtId="0" fontId="19" fillId="0" borderId="0" xfId="1" applyFont="1" applyFill="1" applyBorder="1" applyAlignment="1">
      <alignment horizontal="center" vertical="center" wrapText="1"/>
    </xf>
    <xf numFmtId="0" fontId="19" fillId="0" borderId="0" xfId="1" applyFont="1" applyFill="1" applyBorder="1" applyAlignment="1">
      <alignment horizontal="center" vertical="center"/>
    </xf>
    <xf numFmtId="0" fontId="20" fillId="0" borderId="0" xfId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center" vertical="center"/>
    </xf>
    <xf numFmtId="0" fontId="15" fillId="3" borderId="7" xfId="1" applyFont="1" applyFill="1" applyBorder="1" applyAlignment="1">
      <alignment horizontal="center" vertical="center" wrapText="1"/>
    </xf>
    <xf numFmtId="0" fontId="17" fillId="3" borderId="8" xfId="1" applyFont="1" applyFill="1" applyBorder="1" applyAlignment="1">
      <alignment horizontal="center" vertical="center" wrapText="1"/>
    </xf>
    <xf numFmtId="164" fontId="17" fillId="3" borderId="8" xfId="2" applyFont="1" applyFill="1" applyBorder="1" applyAlignment="1">
      <alignment horizontal="center" vertical="center" wrapText="1"/>
    </xf>
    <xf numFmtId="0" fontId="16" fillId="3" borderId="8" xfId="1" applyFont="1" applyFill="1" applyBorder="1" applyAlignment="1">
      <alignment horizontal="center" vertical="center" wrapText="1"/>
    </xf>
    <xf numFmtId="0" fontId="17" fillId="3" borderId="8" xfId="1" applyFont="1" applyFill="1" applyBorder="1" applyAlignment="1">
      <alignment horizontal="center" vertical="center" wrapText="1"/>
    </xf>
    <xf numFmtId="0" fontId="18" fillId="3" borderId="9" xfId="1" applyFont="1" applyFill="1" applyBorder="1" applyAlignment="1">
      <alignment horizontal="center" vertical="center" wrapText="1"/>
    </xf>
    <xf numFmtId="0" fontId="15" fillId="2" borderId="0" xfId="1" applyFont="1" applyFill="1" applyBorder="1" applyAlignment="1">
      <alignment horizontal="right" vertical="center" wrapText="1" indent="1"/>
    </xf>
    <xf numFmtId="0" fontId="22" fillId="2" borderId="0" xfId="1" applyFont="1" applyFill="1" applyBorder="1" applyAlignment="1">
      <alignment horizontal="center" vertical="center" wrapText="1"/>
    </xf>
    <xf numFmtId="0" fontId="22" fillId="2" borderId="0" xfId="1" applyFont="1" applyFill="1" applyBorder="1" applyAlignment="1">
      <alignment horizontal="left" vertical="center" wrapText="1" indent="2"/>
    </xf>
    <xf numFmtId="0" fontId="18" fillId="2" borderId="0" xfId="1" applyFont="1" applyFill="1" applyBorder="1" applyAlignment="1">
      <alignment horizontal="left" vertical="center" wrapText="1" indent="1" readingOrder="1"/>
    </xf>
    <xf numFmtId="0" fontId="23" fillId="0" borderId="0" xfId="1" applyFont="1" applyFill="1" applyBorder="1" applyAlignment="1">
      <alignment vertical="center"/>
    </xf>
    <xf numFmtId="0" fontId="22" fillId="3" borderId="0" xfId="1" applyFont="1" applyFill="1" applyBorder="1" applyAlignment="1">
      <alignment horizontal="right" vertical="center" wrapText="1" indent="1"/>
    </xf>
    <xf numFmtId="3" fontId="22" fillId="3" borderId="0" xfId="1" applyNumberFormat="1" applyFont="1" applyFill="1" applyBorder="1" applyAlignment="1">
      <alignment horizontal="center" vertical="center" wrapText="1"/>
    </xf>
    <xf numFmtId="3" fontId="15" fillId="3" borderId="0" xfId="1" applyNumberFormat="1" applyFont="1" applyFill="1" applyBorder="1" applyAlignment="1">
      <alignment horizontal="center" vertical="center" wrapText="1"/>
    </xf>
    <xf numFmtId="0" fontId="3" fillId="3" borderId="0" xfId="1" applyFont="1" applyFill="1" applyBorder="1" applyAlignment="1">
      <alignment horizontal="left" vertical="center" wrapText="1" indent="1" readingOrder="1"/>
    </xf>
    <xf numFmtId="0" fontId="22" fillId="2" borderId="0" xfId="1" applyFont="1" applyFill="1" applyBorder="1" applyAlignment="1">
      <alignment horizontal="right" vertical="center" wrapText="1" indent="1"/>
    </xf>
    <xf numFmtId="3" fontId="22" fillId="2" borderId="0" xfId="1" applyNumberFormat="1" applyFont="1" applyFill="1" applyBorder="1" applyAlignment="1">
      <alignment horizontal="center" vertical="center" wrapText="1"/>
    </xf>
    <xf numFmtId="3" fontId="15" fillId="2" borderId="0" xfId="1" applyNumberFormat="1" applyFont="1" applyFill="1" applyBorder="1" applyAlignment="1">
      <alignment horizontal="center" vertical="center" wrapText="1"/>
    </xf>
    <xf numFmtId="3" fontId="3" fillId="2" borderId="0" xfId="1" applyNumberFormat="1" applyFont="1" applyFill="1" applyBorder="1" applyAlignment="1">
      <alignment horizontal="left" vertical="center" wrapText="1" indent="1" readingOrder="1"/>
    </xf>
    <xf numFmtId="0" fontId="4" fillId="4" borderId="0" xfId="1" applyFont="1" applyFill="1" applyBorder="1" applyAlignment="1">
      <alignment vertical="center" wrapText="1"/>
    </xf>
    <xf numFmtId="3" fontId="3" fillId="3" borderId="0" xfId="1" applyNumberFormat="1" applyFont="1" applyFill="1" applyBorder="1" applyAlignment="1">
      <alignment horizontal="left" vertical="center" wrapText="1" indent="1" readingOrder="1"/>
    </xf>
    <xf numFmtId="0" fontId="22" fillId="0" borderId="0" xfId="1" applyFont="1" applyFill="1" applyBorder="1" applyAlignment="1">
      <alignment horizontal="right" vertical="center" wrapText="1" indent="1"/>
    </xf>
    <xf numFmtId="3" fontId="15" fillId="5" borderId="0" xfId="1" applyNumberFormat="1" applyFont="1" applyFill="1" applyBorder="1" applyAlignment="1">
      <alignment horizontal="center" vertical="center" wrapText="1"/>
    </xf>
    <xf numFmtId="3" fontId="3" fillId="6" borderId="0" xfId="1" applyNumberFormat="1" applyFont="1" applyFill="1" applyBorder="1" applyAlignment="1">
      <alignment horizontal="left" vertical="center" wrapText="1" indent="1" readingOrder="1"/>
    </xf>
    <xf numFmtId="0" fontId="3" fillId="2" borderId="0" xfId="1" applyFont="1" applyFill="1" applyBorder="1" applyAlignment="1">
      <alignment horizontal="left" vertical="center" wrapText="1" indent="1"/>
    </xf>
    <xf numFmtId="0" fontId="15" fillId="2" borderId="3" xfId="1" applyFont="1" applyFill="1" applyBorder="1" applyAlignment="1">
      <alignment horizontal="right" vertical="center" wrapText="1"/>
    </xf>
    <xf numFmtId="3" fontId="15" fillId="2" borderId="3" xfId="1" applyNumberFormat="1" applyFont="1" applyFill="1" applyBorder="1" applyAlignment="1">
      <alignment horizontal="center" vertical="center" wrapText="1"/>
    </xf>
    <xf numFmtId="3" fontId="18" fillId="2" borderId="3" xfId="1" applyNumberFormat="1" applyFont="1" applyFill="1" applyBorder="1" applyAlignment="1">
      <alignment horizontal="left" vertical="center" wrapText="1" indent="1" readingOrder="1"/>
    </xf>
    <xf numFmtId="0" fontId="18" fillId="7" borderId="0" xfId="1" applyFont="1" applyFill="1" applyBorder="1" applyAlignment="1">
      <alignment vertical="center" wrapText="1"/>
    </xf>
    <xf numFmtId="0" fontId="19" fillId="8" borderId="0" xfId="1" applyFont="1" applyFill="1" applyBorder="1" applyAlignment="1">
      <alignment vertical="center" wrapText="1"/>
    </xf>
    <xf numFmtId="0" fontId="19" fillId="8" borderId="0" xfId="1" applyFont="1" applyFill="1" applyBorder="1" applyAlignment="1">
      <alignment vertical="center"/>
    </xf>
    <xf numFmtId="0" fontId="21" fillId="8" borderId="0" xfId="1" applyFont="1" applyFill="1" applyBorder="1" applyAlignment="1">
      <alignment vertical="center"/>
    </xf>
    <xf numFmtId="0" fontId="15" fillId="3" borderId="0" xfId="1" applyFont="1" applyFill="1" applyBorder="1" applyAlignment="1">
      <alignment horizontal="right" vertical="center" wrapText="1" indent="1"/>
    </xf>
    <xf numFmtId="3" fontId="15" fillId="3" borderId="0" xfId="1" applyNumberFormat="1" applyFont="1" applyFill="1" applyBorder="1" applyAlignment="1">
      <alignment horizontal="left" vertical="center" wrapText="1" indent="1"/>
    </xf>
    <xf numFmtId="3" fontId="15" fillId="3" borderId="0" xfId="1" applyNumberFormat="1" applyFont="1" applyFill="1" applyBorder="1" applyAlignment="1">
      <alignment horizontal="left" vertical="center" wrapText="1" indent="2"/>
    </xf>
    <xf numFmtId="3" fontId="18" fillId="3" borderId="0" xfId="1" applyNumberFormat="1" applyFont="1" applyFill="1" applyBorder="1" applyAlignment="1">
      <alignment horizontal="left" vertical="center" wrapText="1" indent="1" readingOrder="1"/>
    </xf>
    <xf numFmtId="0" fontId="18" fillId="2" borderId="0" xfId="1" applyFont="1" applyFill="1" applyBorder="1" applyAlignment="1">
      <alignment vertical="center" wrapText="1"/>
    </xf>
    <xf numFmtId="0" fontId="19" fillId="0" borderId="0" xfId="1" applyFont="1" applyFill="1" applyBorder="1" applyAlignment="1">
      <alignment vertical="center" wrapText="1"/>
    </xf>
    <xf numFmtId="0" fontId="19" fillId="0" borderId="0" xfId="1" applyFont="1" applyFill="1" applyBorder="1" applyAlignment="1">
      <alignment vertical="center"/>
    </xf>
    <xf numFmtId="0" fontId="21" fillId="0" borderId="0" xfId="1" applyFont="1" applyFill="1" applyBorder="1" applyAlignment="1">
      <alignment vertical="center"/>
    </xf>
    <xf numFmtId="0" fontId="3" fillId="7" borderId="0" xfId="1" applyFont="1" applyFill="1" applyBorder="1" applyAlignment="1">
      <alignment vertical="center" wrapText="1"/>
    </xf>
    <xf numFmtId="0" fontId="4" fillId="8" borderId="0" xfId="1" applyFont="1" applyFill="1" applyBorder="1" applyAlignment="1">
      <alignment vertical="center" wrapText="1"/>
    </xf>
    <xf numFmtId="0" fontId="4" fillId="8" borderId="0" xfId="1" applyFont="1" applyFill="1" applyBorder="1" applyAlignment="1">
      <alignment vertical="center"/>
    </xf>
    <xf numFmtId="0" fontId="23" fillId="8" borderId="0" xfId="1" applyFont="1" applyFill="1" applyBorder="1" applyAlignment="1">
      <alignment vertical="center"/>
    </xf>
    <xf numFmtId="0" fontId="4" fillId="7" borderId="0" xfId="1" applyFont="1" applyFill="1" applyBorder="1" applyAlignment="1">
      <alignment vertical="center" wrapText="1"/>
    </xf>
    <xf numFmtId="0" fontId="4" fillId="7" borderId="0" xfId="1" applyFont="1" applyFill="1" applyBorder="1" applyAlignment="1">
      <alignment vertical="center"/>
    </xf>
    <xf numFmtId="0" fontId="23" fillId="7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horizontal="left" vertical="center" wrapText="1" indent="1"/>
    </xf>
    <xf numFmtId="0" fontId="15" fillId="3" borderId="3" xfId="1" applyFont="1" applyFill="1" applyBorder="1" applyAlignment="1">
      <alignment horizontal="right" vertical="center" wrapText="1" indent="1"/>
    </xf>
    <xf numFmtId="3" fontId="15" fillId="3" borderId="3" xfId="1" applyNumberFormat="1" applyFont="1" applyFill="1" applyBorder="1" applyAlignment="1">
      <alignment horizontal="center" vertical="center" wrapText="1"/>
    </xf>
    <xf numFmtId="3" fontId="18" fillId="3" borderId="3" xfId="1" applyNumberFormat="1" applyFont="1" applyFill="1" applyBorder="1" applyAlignment="1">
      <alignment horizontal="left" vertical="center" wrapText="1" indent="1" readingOrder="1"/>
    </xf>
    <xf numFmtId="0" fontId="19" fillId="7" borderId="0" xfId="1" applyFont="1" applyFill="1" applyBorder="1" applyAlignment="1">
      <alignment vertical="center" wrapText="1"/>
    </xf>
    <xf numFmtId="0" fontId="19" fillId="7" borderId="0" xfId="1" applyFont="1" applyFill="1" applyBorder="1" applyAlignment="1">
      <alignment vertical="center"/>
    </xf>
    <xf numFmtId="0" fontId="21" fillId="7" borderId="0" xfId="1" applyFont="1" applyFill="1" applyBorder="1" applyAlignment="1">
      <alignment vertical="center"/>
    </xf>
    <xf numFmtId="0" fontId="15" fillId="2" borderId="3" xfId="1" applyFont="1" applyFill="1" applyBorder="1" applyAlignment="1">
      <alignment horizontal="right" vertical="center" wrapText="1" indent="1"/>
    </xf>
    <xf numFmtId="0" fontId="25" fillId="2" borderId="0" xfId="1" applyFont="1" applyFill="1" applyBorder="1" applyAlignment="1">
      <alignment horizontal="right" vertical="center" wrapText="1" readingOrder="2"/>
    </xf>
    <xf numFmtId="0" fontId="25" fillId="2" borderId="0" xfId="1" applyFont="1" applyFill="1" applyBorder="1" applyAlignment="1">
      <alignment vertical="center" wrapText="1"/>
    </xf>
    <xf numFmtId="0" fontId="26" fillId="2" borderId="0" xfId="1" applyFont="1" applyFill="1" applyBorder="1" applyAlignment="1">
      <alignment horizontal="left" vertical="center" wrapText="1"/>
    </xf>
    <xf numFmtId="0" fontId="26" fillId="2" borderId="0" xfId="1" applyFont="1" applyFill="1" applyBorder="1" applyAlignment="1">
      <alignment horizontal="left" vertical="center" wrapText="1"/>
    </xf>
    <xf numFmtId="0" fontId="26" fillId="2" borderId="0" xfId="1" applyFont="1" applyFill="1" applyBorder="1" applyAlignment="1">
      <alignment vertical="center" wrapText="1"/>
    </xf>
    <xf numFmtId="0" fontId="26" fillId="0" borderId="0" xfId="1" applyFont="1" applyFill="1" applyBorder="1" applyAlignment="1">
      <alignment vertical="center" wrapText="1"/>
    </xf>
    <xf numFmtId="0" fontId="26" fillId="0" borderId="0" xfId="1" applyFont="1" applyFill="1" applyBorder="1" applyAlignment="1">
      <alignment vertical="center"/>
    </xf>
    <xf numFmtId="0" fontId="27" fillId="0" borderId="0" xfId="1" applyFont="1" applyFill="1" applyBorder="1" applyAlignment="1">
      <alignment vertical="center"/>
    </xf>
    <xf numFmtId="0" fontId="25" fillId="2" borderId="0" xfId="1" applyFont="1" applyFill="1" applyBorder="1" applyAlignment="1">
      <alignment horizontal="right" vertical="center" wrapText="1" readingOrder="2"/>
    </xf>
    <xf numFmtId="0" fontId="25" fillId="2" borderId="0" xfId="1" applyFont="1" applyFill="1" applyBorder="1" applyAlignment="1">
      <alignment wrapText="1"/>
    </xf>
    <xf numFmtId="3" fontId="25" fillId="2" borderId="0" xfId="1" applyNumberFormat="1" applyFont="1" applyFill="1" applyBorder="1" applyAlignment="1">
      <alignment wrapText="1"/>
    </xf>
    <xf numFmtId="0" fontId="26" fillId="2" borderId="0" xfId="1" applyFont="1" applyFill="1" applyBorder="1" applyAlignment="1">
      <alignment wrapText="1"/>
    </xf>
    <xf numFmtId="0" fontId="26" fillId="0" borderId="0" xfId="1" applyFont="1" applyFill="1" applyBorder="1" applyAlignment="1">
      <alignment wrapText="1"/>
    </xf>
    <xf numFmtId="0" fontId="26" fillId="0" borderId="0" xfId="1" applyFont="1" applyFill="1" applyBorder="1" applyAlignment="1"/>
    <xf numFmtId="0" fontId="27" fillId="0" borderId="0" xfId="1" applyFont="1" applyFill="1" applyBorder="1" applyAlignment="1"/>
    <xf numFmtId="0" fontId="5" fillId="0" borderId="0" xfId="1" applyFont="1" applyFill="1" applyBorder="1" applyAlignment="1">
      <alignment vertical="center"/>
    </xf>
    <xf numFmtId="0" fontId="1" fillId="0" borderId="0" xfId="1" applyFill="1" applyBorder="1" applyAlignment="1">
      <alignment vertical="center"/>
    </xf>
  </cellXfs>
  <cellStyles count="3">
    <cellStyle name="Currency 2" xfId="2" xr:uid="{5D395F0D-A81A-469A-AAFF-1928777A69D7}"/>
    <cellStyle name="Normal" xfId="0" builtinId="0"/>
    <cellStyle name="Normal 2" xfId="1" xr:uid="{B60B28C9-922D-49DE-BB43-FB2FEE0CCF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180714</xdr:colOff>
      <xdr:row>1</xdr:row>
      <xdr:rowOff>10758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013776D-14F0-428E-8FFA-1A61B359CA51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9989601186" y="0"/>
          <a:ext cx="2733414" cy="544158"/>
        </a:xfrm>
        <a:prstGeom prst="rect">
          <a:avLst/>
        </a:prstGeom>
      </xdr:spPr>
    </xdr:pic>
    <xdr:clientData/>
  </xdr:twoCellAnchor>
  <xdr:twoCellAnchor editAs="oneCell">
    <xdr:from>
      <xdr:col>13</xdr:col>
      <xdr:colOff>555999</xdr:colOff>
      <xdr:row>0</xdr:row>
      <xdr:rowOff>68356</xdr:rowOff>
    </xdr:from>
    <xdr:to>
      <xdr:col>13</xdr:col>
      <xdr:colOff>1808219</xdr:colOff>
      <xdr:row>1</xdr:row>
      <xdr:rowOff>79114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A54BAA3-336F-4F1F-909C-9A0DF56F8332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9979201156" y="68356"/>
          <a:ext cx="1252220" cy="5441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F9E30-6316-49AB-B7AD-C7235F74DA9E}">
  <sheetPr>
    <tabColor theme="0" tint="-0.249977111117893"/>
  </sheetPr>
  <dimension ref="A1:AC45"/>
  <sheetViews>
    <sheetView rightToLeft="1" tabSelected="1" view="pageBreakPreview" zoomScaleNormal="75" zoomScaleSheetLayoutView="100" workbookViewId="0">
      <selection activeCell="F21" sqref="F21"/>
    </sheetView>
  </sheetViews>
  <sheetFormatPr defaultColWidth="9.140625" defaultRowHeight="22.5"/>
  <cols>
    <col min="1" max="1" width="25.5703125" style="1" customWidth="1"/>
    <col min="2" max="2" width="12.7109375" style="1" customWidth="1"/>
    <col min="3" max="3" width="12.5703125" style="1" customWidth="1"/>
    <col min="4" max="4" width="13.28515625" style="1" customWidth="1"/>
    <col min="5" max="5" width="7.7109375" style="1" bestFit="1" customWidth="1"/>
    <col min="6" max="6" width="11.140625" style="1" bestFit="1" customWidth="1"/>
    <col min="7" max="7" width="15.140625" style="1" customWidth="1"/>
    <col min="8" max="8" width="13.28515625" style="1" customWidth="1"/>
    <col min="9" max="9" width="8.85546875" style="1" bestFit="1" customWidth="1"/>
    <col min="10" max="10" width="14.5703125" style="1" customWidth="1"/>
    <col min="11" max="11" width="12.85546875" style="1" customWidth="1"/>
    <col min="12" max="12" width="11.5703125" style="1" customWidth="1"/>
    <col min="13" max="13" width="10.5703125" style="1" customWidth="1"/>
    <col min="14" max="14" width="27.85546875" style="3" customWidth="1"/>
    <col min="15" max="17" width="9.140625" style="3"/>
    <col min="18" max="18" width="9.140625" style="4"/>
    <col min="19" max="26" width="9.140625" style="5"/>
    <col min="27" max="29" width="9.140625" style="6"/>
    <col min="30" max="16384" width="9.140625" style="7"/>
  </cols>
  <sheetData>
    <row r="1" spans="1:29" ht="42" customHeight="1">
      <c r="D1" s="2"/>
    </row>
    <row r="2" spans="1:29" s="13" customFormat="1" ht="19.5" customHeight="1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9"/>
      <c r="O2" s="10"/>
      <c r="P2" s="10"/>
      <c r="Q2" s="10"/>
      <c r="R2" s="11"/>
      <c r="S2" s="12"/>
      <c r="T2" s="12"/>
      <c r="U2" s="12"/>
      <c r="V2" s="12"/>
      <c r="W2" s="12"/>
      <c r="X2" s="12"/>
      <c r="Y2" s="12"/>
      <c r="Z2" s="12"/>
    </row>
    <row r="3" spans="1:29" s="14" customFormat="1" ht="15.75" customHeight="1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9"/>
      <c r="O3" s="10"/>
      <c r="P3" s="10"/>
      <c r="Q3" s="10"/>
      <c r="R3" s="11"/>
      <c r="S3" s="12"/>
      <c r="T3" s="12"/>
      <c r="U3" s="12"/>
      <c r="V3" s="12"/>
      <c r="W3" s="12"/>
      <c r="X3" s="12"/>
      <c r="Y3" s="12"/>
      <c r="Z3" s="12"/>
    </row>
    <row r="4" spans="1:29" s="14" customFormat="1" ht="15.75" customHeight="1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0"/>
      <c r="P4" s="10"/>
      <c r="Q4" s="10"/>
      <c r="R4" s="11"/>
      <c r="S4" s="12"/>
      <c r="T4" s="12"/>
      <c r="U4" s="12"/>
      <c r="V4" s="12"/>
      <c r="W4" s="12"/>
      <c r="X4" s="12"/>
      <c r="Y4" s="12"/>
      <c r="Z4" s="12"/>
    </row>
    <row r="5" spans="1:29" s="19" customFormat="1" ht="1.5" hidden="1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3"/>
      <c r="O5" s="3"/>
      <c r="P5" s="3"/>
      <c r="Q5" s="3"/>
      <c r="R5" s="16"/>
      <c r="S5" s="17"/>
      <c r="T5" s="17"/>
      <c r="U5" s="17"/>
      <c r="V5" s="17"/>
      <c r="W5" s="17"/>
      <c r="X5" s="17"/>
      <c r="Y5" s="17"/>
      <c r="Z5" s="17"/>
      <c r="AA5" s="18"/>
      <c r="AB5" s="18"/>
      <c r="AC5" s="18"/>
    </row>
    <row r="6" spans="1:29" s="19" customFormat="1" ht="17.25" customHeight="1">
      <c r="A6" s="20" t="s">
        <v>3</v>
      </c>
      <c r="B6" s="2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22"/>
      <c r="O6" s="3"/>
      <c r="P6" s="3"/>
      <c r="Q6" s="3"/>
      <c r="R6" s="16"/>
      <c r="S6" s="17"/>
      <c r="T6" s="17"/>
      <c r="U6" s="17"/>
      <c r="V6" s="17"/>
      <c r="W6" s="17"/>
      <c r="X6" s="17"/>
      <c r="Y6" s="17"/>
      <c r="Z6" s="17"/>
      <c r="AA6" s="18"/>
      <c r="AB6" s="18"/>
      <c r="AC6" s="18"/>
    </row>
    <row r="7" spans="1:29" s="34" customFormat="1" ht="24" customHeight="1">
      <c r="A7" s="23"/>
      <c r="B7" s="24" t="s">
        <v>4</v>
      </c>
      <c r="C7" s="25"/>
      <c r="D7" s="25"/>
      <c r="E7" s="26"/>
      <c r="F7" s="27" t="s">
        <v>5</v>
      </c>
      <c r="G7" s="27" t="s">
        <v>6</v>
      </c>
      <c r="H7" s="28" t="s">
        <v>7</v>
      </c>
      <c r="I7" s="27" t="s">
        <v>8</v>
      </c>
      <c r="J7" s="27" t="s">
        <v>9</v>
      </c>
      <c r="K7" s="27" t="s">
        <v>10</v>
      </c>
      <c r="L7" s="27" t="s">
        <v>11</v>
      </c>
      <c r="M7" s="27" t="s">
        <v>12</v>
      </c>
      <c r="N7" s="29"/>
      <c r="O7" s="30"/>
      <c r="P7" s="30"/>
      <c r="Q7" s="30"/>
      <c r="R7" s="31"/>
      <c r="S7" s="32"/>
      <c r="T7" s="32"/>
      <c r="U7" s="32"/>
      <c r="V7" s="32"/>
      <c r="W7" s="32"/>
      <c r="X7" s="32"/>
      <c r="Y7" s="32"/>
      <c r="Z7" s="32"/>
      <c r="AA7" s="33"/>
      <c r="AB7" s="33"/>
      <c r="AC7" s="33"/>
    </row>
    <row r="8" spans="1:29" s="34" customFormat="1" ht="61.5" customHeight="1">
      <c r="A8" s="35" t="s">
        <v>13</v>
      </c>
      <c r="B8" s="36" t="s">
        <v>14</v>
      </c>
      <c r="C8" s="36" t="s">
        <v>15</v>
      </c>
      <c r="D8" s="37" t="s">
        <v>16</v>
      </c>
      <c r="E8" s="36" t="s">
        <v>17</v>
      </c>
      <c r="F8" s="38"/>
      <c r="G8" s="38"/>
      <c r="H8" s="39"/>
      <c r="I8" s="38"/>
      <c r="J8" s="38"/>
      <c r="K8" s="38"/>
      <c r="L8" s="38"/>
      <c r="M8" s="38"/>
      <c r="N8" s="40" t="s">
        <v>18</v>
      </c>
      <c r="O8" s="30"/>
      <c r="P8" s="30"/>
      <c r="Q8" s="30"/>
      <c r="R8" s="31"/>
      <c r="S8" s="32"/>
      <c r="T8" s="32"/>
      <c r="U8" s="32"/>
      <c r="V8" s="32"/>
      <c r="W8" s="32"/>
      <c r="X8" s="32"/>
      <c r="Y8" s="32"/>
      <c r="Z8" s="32"/>
      <c r="AA8" s="33"/>
      <c r="AB8" s="33"/>
      <c r="AC8" s="33"/>
    </row>
    <row r="9" spans="1:29" s="45" customFormat="1" ht="24" customHeight="1">
      <c r="A9" s="41" t="s">
        <v>19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3"/>
      <c r="N9" s="44" t="s">
        <v>20</v>
      </c>
      <c r="O9" s="3"/>
      <c r="P9" s="3"/>
      <c r="Q9" s="3"/>
      <c r="R9" s="16"/>
      <c r="S9" s="17"/>
      <c r="T9" s="17"/>
      <c r="U9" s="17"/>
      <c r="V9" s="17"/>
      <c r="W9" s="17"/>
      <c r="X9" s="17"/>
      <c r="Y9" s="17"/>
      <c r="Z9" s="17"/>
    </row>
    <row r="10" spans="1:29" s="45" customFormat="1" ht="24" customHeight="1">
      <c r="A10" s="46" t="s">
        <v>21</v>
      </c>
      <c r="B10" s="47">
        <v>13</v>
      </c>
      <c r="C10" s="47">
        <v>38</v>
      </c>
      <c r="D10" s="47">
        <v>25</v>
      </c>
      <c r="E10" s="48">
        <f t="shared" ref="E10:E15" si="0">SUM(B10:D10)</f>
        <v>76</v>
      </c>
      <c r="F10" s="47">
        <v>5</v>
      </c>
      <c r="G10" s="47">
        <v>0</v>
      </c>
      <c r="H10" s="47">
        <v>24</v>
      </c>
      <c r="I10" s="47">
        <v>225</v>
      </c>
      <c r="J10" s="47">
        <v>57</v>
      </c>
      <c r="K10" s="47">
        <v>43</v>
      </c>
      <c r="L10" s="47">
        <v>29</v>
      </c>
      <c r="M10" s="48">
        <f t="shared" ref="M10:M15" si="1">SUM(E10:L10)</f>
        <v>459</v>
      </c>
      <c r="N10" s="49" t="s">
        <v>22</v>
      </c>
      <c r="O10" s="3"/>
      <c r="P10" s="3"/>
      <c r="Q10" s="3"/>
      <c r="R10" s="16"/>
      <c r="S10" s="17"/>
      <c r="T10" s="17"/>
      <c r="U10" s="17"/>
      <c r="V10" s="17"/>
      <c r="W10" s="17"/>
      <c r="X10" s="17"/>
      <c r="Y10" s="17"/>
      <c r="Z10" s="17"/>
    </row>
    <row r="11" spans="1:29" s="45" customFormat="1" ht="24" customHeight="1">
      <c r="A11" s="50" t="s">
        <v>23</v>
      </c>
      <c r="B11" s="51">
        <v>10</v>
      </c>
      <c r="C11" s="51">
        <v>18</v>
      </c>
      <c r="D11" s="51">
        <v>11</v>
      </c>
      <c r="E11" s="52">
        <f t="shared" si="0"/>
        <v>39</v>
      </c>
      <c r="F11" s="51">
        <v>0</v>
      </c>
      <c r="G11" s="51">
        <v>0</v>
      </c>
      <c r="H11" s="51">
        <v>15</v>
      </c>
      <c r="I11" s="51">
        <v>158</v>
      </c>
      <c r="J11" s="51">
        <v>48</v>
      </c>
      <c r="K11" s="51">
        <v>33</v>
      </c>
      <c r="L11" s="51">
        <v>8</v>
      </c>
      <c r="M11" s="52">
        <f t="shared" si="1"/>
        <v>301</v>
      </c>
      <c r="N11" s="53" t="s">
        <v>24</v>
      </c>
      <c r="O11" s="3"/>
      <c r="P11" s="3"/>
      <c r="Q11" s="3"/>
      <c r="R11" s="54"/>
      <c r="S11" s="17"/>
      <c r="T11" s="17"/>
      <c r="U11" s="17"/>
      <c r="V11" s="17"/>
      <c r="W11" s="17"/>
      <c r="X11" s="17"/>
      <c r="Y11" s="17"/>
      <c r="Z11" s="17"/>
    </row>
    <row r="12" spans="1:29" s="45" customFormat="1" ht="24" customHeight="1">
      <c r="A12" s="46" t="s">
        <v>25</v>
      </c>
      <c r="B12" s="47">
        <v>8</v>
      </c>
      <c r="C12" s="47">
        <v>11</v>
      </c>
      <c r="D12" s="47">
        <v>31</v>
      </c>
      <c r="E12" s="48">
        <f t="shared" si="0"/>
        <v>50</v>
      </c>
      <c r="F12" s="47">
        <v>9</v>
      </c>
      <c r="G12" s="47">
        <v>0</v>
      </c>
      <c r="H12" s="47">
        <v>17</v>
      </c>
      <c r="I12" s="47">
        <v>102</v>
      </c>
      <c r="J12" s="47">
        <v>46</v>
      </c>
      <c r="K12" s="47">
        <v>35</v>
      </c>
      <c r="L12" s="47">
        <v>6</v>
      </c>
      <c r="M12" s="48">
        <f t="shared" si="1"/>
        <v>265</v>
      </c>
      <c r="N12" s="55" t="s">
        <v>26</v>
      </c>
      <c r="O12" s="3"/>
      <c r="P12" s="3"/>
      <c r="Q12" s="3"/>
      <c r="R12" s="16"/>
      <c r="S12" s="17"/>
      <c r="T12" s="17"/>
      <c r="U12" s="17"/>
      <c r="V12" s="17"/>
      <c r="W12" s="17"/>
      <c r="X12" s="17"/>
      <c r="Y12" s="17"/>
      <c r="Z12" s="17"/>
    </row>
    <row r="13" spans="1:29" s="45" customFormat="1" ht="24" customHeight="1">
      <c r="A13" s="56" t="s">
        <v>27</v>
      </c>
      <c r="B13" s="51">
        <v>0</v>
      </c>
      <c r="C13" s="51">
        <v>3</v>
      </c>
      <c r="D13" s="51">
        <v>2</v>
      </c>
      <c r="E13" s="52">
        <f t="shared" si="0"/>
        <v>5</v>
      </c>
      <c r="F13" s="51">
        <v>8</v>
      </c>
      <c r="G13" s="51">
        <v>0</v>
      </c>
      <c r="H13" s="51">
        <v>2</v>
      </c>
      <c r="I13" s="51">
        <v>13</v>
      </c>
      <c r="J13" s="51">
        <v>6</v>
      </c>
      <c r="K13" s="51">
        <v>2</v>
      </c>
      <c r="L13" s="51">
        <v>1</v>
      </c>
      <c r="M13" s="57">
        <f t="shared" si="1"/>
        <v>37</v>
      </c>
      <c r="N13" s="58" t="s">
        <v>28</v>
      </c>
      <c r="O13" s="3"/>
      <c r="P13" s="3"/>
      <c r="Q13" s="3"/>
      <c r="R13" s="16"/>
      <c r="S13" s="17"/>
      <c r="T13" s="17"/>
      <c r="U13" s="17"/>
      <c r="V13" s="17"/>
      <c r="W13" s="17"/>
      <c r="X13" s="17"/>
      <c r="Y13" s="17"/>
      <c r="Z13" s="17"/>
    </row>
    <row r="14" spans="1:29" s="45" customFormat="1" ht="24" customHeight="1">
      <c r="A14" s="50" t="s">
        <v>29</v>
      </c>
      <c r="B14" s="51">
        <v>1</v>
      </c>
      <c r="C14" s="51">
        <v>1</v>
      </c>
      <c r="D14" s="51">
        <v>6</v>
      </c>
      <c r="E14" s="52">
        <f t="shared" si="0"/>
        <v>8</v>
      </c>
      <c r="F14" s="51">
        <v>0</v>
      </c>
      <c r="G14" s="51">
        <v>0</v>
      </c>
      <c r="H14" s="51">
        <v>0</v>
      </c>
      <c r="I14" s="51">
        <v>27</v>
      </c>
      <c r="J14" s="51">
        <v>28</v>
      </c>
      <c r="K14" s="51">
        <v>25</v>
      </c>
      <c r="L14" s="51">
        <v>4</v>
      </c>
      <c r="M14" s="52">
        <f t="shared" si="1"/>
        <v>92</v>
      </c>
      <c r="N14" s="59" t="s">
        <v>30</v>
      </c>
      <c r="O14" s="3"/>
      <c r="P14" s="3"/>
      <c r="Q14" s="3"/>
      <c r="R14" s="16"/>
      <c r="S14" s="17"/>
      <c r="T14" s="17"/>
      <c r="U14" s="17"/>
      <c r="V14" s="17"/>
      <c r="W14" s="17"/>
      <c r="X14" s="17"/>
      <c r="Y14" s="17"/>
      <c r="Z14" s="17"/>
    </row>
    <row r="15" spans="1:29" s="45" customFormat="1" ht="24" customHeight="1">
      <c r="A15" s="46" t="s">
        <v>31</v>
      </c>
      <c r="B15" s="47">
        <v>11</v>
      </c>
      <c r="C15" s="47">
        <v>11</v>
      </c>
      <c r="D15" s="47">
        <v>11</v>
      </c>
      <c r="E15" s="48">
        <f t="shared" si="0"/>
        <v>33</v>
      </c>
      <c r="F15" s="47">
        <v>6</v>
      </c>
      <c r="G15" s="47">
        <v>0</v>
      </c>
      <c r="H15" s="47">
        <v>105</v>
      </c>
      <c r="I15" s="47">
        <v>32</v>
      </c>
      <c r="J15" s="47">
        <v>165</v>
      </c>
      <c r="K15" s="47">
        <v>645</v>
      </c>
      <c r="L15" s="47">
        <v>64</v>
      </c>
      <c r="M15" s="48">
        <f t="shared" si="1"/>
        <v>1050</v>
      </c>
      <c r="N15" s="55" t="s">
        <v>32</v>
      </c>
      <c r="O15" s="3"/>
      <c r="P15" s="3"/>
      <c r="Q15" s="3"/>
      <c r="R15" s="16"/>
      <c r="S15" s="17"/>
      <c r="T15" s="17"/>
      <c r="U15" s="17"/>
      <c r="V15" s="17"/>
      <c r="W15" s="17"/>
      <c r="X15" s="17"/>
      <c r="Y15" s="17"/>
      <c r="Z15" s="17"/>
    </row>
    <row r="16" spans="1:29" s="66" customFormat="1" ht="24" customHeight="1">
      <c r="A16" s="60" t="s">
        <v>33</v>
      </c>
      <c r="B16" s="61">
        <f t="shared" ref="B16:M16" si="2">SUM(B10:B15)</f>
        <v>43</v>
      </c>
      <c r="C16" s="61">
        <f t="shared" si="2"/>
        <v>82</v>
      </c>
      <c r="D16" s="61">
        <f t="shared" si="2"/>
        <v>86</v>
      </c>
      <c r="E16" s="61">
        <f t="shared" si="2"/>
        <v>211</v>
      </c>
      <c r="F16" s="61">
        <f t="shared" si="2"/>
        <v>28</v>
      </c>
      <c r="G16" s="61">
        <f t="shared" si="2"/>
        <v>0</v>
      </c>
      <c r="H16" s="61">
        <f t="shared" si="2"/>
        <v>163</v>
      </c>
      <c r="I16" s="61">
        <f t="shared" si="2"/>
        <v>557</v>
      </c>
      <c r="J16" s="61">
        <f t="shared" si="2"/>
        <v>350</v>
      </c>
      <c r="K16" s="61">
        <f t="shared" si="2"/>
        <v>783</v>
      </c>
      <c r="L16" s="61">
        <f t="shared" si="2"/>
        <v>112</v>
      </c>
      <c r="M16" s="61">
        <f t="shared" si="2"/>
        <v>2204</v>
      </c>
      <c r="N16" s="62" t="s">
        <v>34</v>
      </c>
      <c r="O16" s="63"/>
      <c r="P16" s="63"/>
      <c r="Q16" s="63"/>
      <c r="R16" s="64"/>
      <c r="S16" s="65"/>
      <c r="T16" s="65"/>
      <c r="U16" s="65"/>
      <c r="V16" s="65"/>
      <c r="W16" s="65"/>
      <c r="X16" s="65"/>
      <c r="Y16" s="65"/>
      <c r="Z16" s="65"/>
    </row>
    <row r="17" spans="1:29" s="74" customFormat="1" ht="24" customHeight="1">
      <c r="A17" s="67" t="s">
        <v>35</v>
      </c>
      <c r="B17" s="68"/>
      <c r="C17" s="68"/>
      <c r="D17" s="68"/>
      <c r="E17" s="68"/>
      <c r="F17" s="68"/>
      <c r="G17" s="68"/>
      <c r="H17" s="69"/>
      <c r="I17" s="68"/>
      <c r="J17" s="69"/>
      <c r="K17" s="68"/>
      <c r="L17" s="68"/>
      <c r="M17" s="68"/>
      <c r="N17" s="70" t="s">
        <v>36</v>
      </c>
      <c r="O17" s="71"/>
      <c r="P17" s="71"/>
      <c r="Q17" s="71"/>
      <c r="R17" s="72"/>
      <c r="S17" s="73"/>
      <c r="T17" s="73"/>
      <c r="U17" s="73"/>
      <c r="V17" s="73"/>
      <c r="W17" s="73"/>
      <c r="X17" s="73"/>
      <c r="Y17" s="73"/>
      <c r="Z17" s="73"/>
    </row>
    <row r="18" spans="1:29" s="78" customFormat="1" ht="24" customHeight="1">
      <c r="A18" s="50" t="s">
        <v>37</v>
      </c>
      <c r="B18" s="51">
        <v>97</v>
      </c>
      <c r="C18" s="51">
        <v>399</v>
      </c>
      <c r="D18" s="51">
        <v>118</v>
      </c>
      <c r="E18" s="52">
        <f>SUM(B18:D18)</f>
        <v>614</v>
      </c>
      <c r="F18" s="51">
        <v>0</v>
      </c>
      <c r="G18" s="51">
        <v>0</v>
      </c>
      <c r="H18" s="51">
        <v>106</v>
      </c>
      <c r="I18" s="51">
        <v>1714</v>
      </c>
      <c r="J18" s="51">
        <v>321</v>
      </c>
      <c r="K18" s="51">
        <v>395</v>
      </c>
      <c r="L18" s="51">
        <v>0</v>
      </c>
      <c r="M18" s="52">
        <f>SUM(E18:L18)</f>
        <v>3150</v>
      </c>
      <c r="N18" s="53" t="s">
        <v>38</v>
      </c>
      <c r="O18" s="75"/>
      <c r="P18" s="75"/>
      <c r="Q18" s="75"/>
      <c r="R18" s="76"/>
      <c r="S18" s="77"/>
      <c r="T18" s="77"/>
      <c r="U18" s="77"/>
      <c r="V18" s="77"/>
      <c r="W18" s="77"/>
      <c r="X18" s="77"/>
      <c r="Y18" s="77"/>
      <c r="Z18" s="77"/>
    </row>
    <row r="19" spans="1:29" s="45" customFormat="1" ht="24" customHeight="1">
      <c r="A19" s="46" t="s">
        <v>39</v>
      </c>
      <c r="B19" s="47">
        <v>87</v>
      </c>
      <c r="C19" s="47">
        <v>294</v>
      </c>
      <c r="D19" s="47">
        <v>89</v>
      </c>
      <c r="E19" s="48">
        <f>SUM(B19:D19)</f>
        <v>470</v>
      </c>
      <c r="F19" s="47">
        <v>1</v>
      </c>
      <c r="G19" s="47">
        <v>0</v>
      </c>
      <c r="H19" s="47">
        <v>69</v>
      </c>
      <c r="I19" s="47">
        <v>1261</v>
      </c>
      <c r="J19" s="47">
        <v>155</v>
      </c>
      <c r="K19" s="47">
        <v>257</v>
      </c>
      <c r="L19" s="47">
        <v>0</v>
      </c>
      <c r="M19" s="48">
        <f>SUM(E19:L19)</f>
        <v>2213</v>
      </c>
      <c r="N19" s="55" t="s">
        <v>40</v>
      </c>
      <c r="O19" s="3"/>
      <c r="P19" s="3"/>
      <c r="Q19" s="3"/>
      <c r="R19" s="16"/>
      <c r="S19" s="17"/>
      <c r="T19" s="17"/>
      <c r="U19" s="17"/>
      <c r="V19" s="17"/>
      <c r="W19" s="17"/>
      <c r="X19" s="17"/>
      <c r="Y19" s="17"/>
      <c r="Z19" s="17"/>
    </row>
    <row r="20" spans="1:29" s="78" customFormat="1" ht="24" customHeight="1">
      <c r="A20" s="50" t="s">
        <v>41</v>
      </c>
      <c r="B20" s="51">
        <v>35</v>
      </c>
      <c r="C20" s="51">
        <v>131</v>
      </c>
      <c r="D20" s="51">
        <v>40</v>
      </c>
      <c r="E20" s="52">
        <f t="shared" ref="E20:E22" si="3">SUM(B20:D20)</f>
        <v>206</v>
      </c>
      <c r="F20" s="51">
        <v>0</v>
      </c>
      <c r="G20" s="51">
        <v>0</v>
      </c>
      <c r="H20" s="51">
        <v>44</v>
      </c>
      <c r="I20" s="51">
        <v>818</v>
      </c>
      <c r="J20" s="51">
        <v>110</v>
      </c>
      <c r="K20" s="51">
        <v>197</v>
      </c>
      <c r="L20" s="51">
        <v>0</v>
      </c>
      <c r="M20" s="52">
        <f t="shared" ref="M20:M22" si="4">SUM(E20:L20)</f>
        <v>1375</v>
      </c>
      <c r="N20" s="53" t="s">
        <v>42</v>
      </c>
      <c r="O20" s="75"/>
      <c r="P20" s="75"/>
      <c r="Q20" s="75"/>
      <c r="R20" s="76"/>
      <c r="S20" s="77"/>
      <c r="T20" s="77"/>
      <c r="U20" s="77"/>
      <c r="V20" s="77"/>
      <c r="W20" s="77"/>
      <c r="X20" s="77"/>
      <c r="Y20" s="77"/>
      <c r="Z20" s="77"/>
    </row>
    <row r="21" spans="1:29" s="81" customFormat="1" ht="24" customHeight="1">
      <c r="A21" s="46" t="s">
        <v>43</v>
      </c>
      <c r="B21" s="47">
        <v>15</v>
      </c>
      <c r="C21" s="47">
        <v>103</v>
      </c>
      <c r="D21" s="47">
        <v>28</v>
      </c>
      <c r="E21" s="48">
        <f t="shared" si="3"/>
        <v>146</v>
      </c>
      <c r="F21" s="47">
        <v>4</v>
      </c>
      <c r="G21" s="47">
        <v>0</v>
      </c>
      <c r="H21" s="47">
        <v>6</v>
      </c>
      <c r="I21" s="47">
        <v>238</v>
      </c>
      <c r="J21" s="47">
        <v>46</v>
      </c>
      <c r="K21" s="47">
        <v>68</v>
      </c>
      <c r="L21" s="47">
        <v>0</v>
      </c>
      <c r="M21" s="48">
        <f t="shared" si="4"/>
        <v>508</v>
      </c>
      <c r="N21" s="55" t="s">
        <v>44</v>
      </c>
      <c r="O21" s="75"/>
      <c r="P21" s="75"/>
      <c r="Q21" s="75"/>
      <c r="R21" s="79"/>
      <c r="S21" s="80"/>
      <c r="T21" s="80"/>
      <c r="U21" s="80"/>
      <c r="V21" s="80"/>
      <c r="W21" s="80"/>
      <c r="X21" s="80"/>
      <c r="Y21" s="80"/>
      <c r="Z21" s="80"/>
    </row>
    <row r="22" spans="1:29" s="45" customFormat="1" ht="39" customHeight="1">
      <c r="A22" s="50" t="s">
        <v>45</v>
      </c>
      <c r="B22" s="42">
        <v>33</v>
      </c>
      <c r="C22" s="42">
        <v>200</v>
      </c>
      <c r="D22" s="42">
        <v>59</v>
      </c>
      <c r="E22" s="52">
        <f t="shared" si="3"/>
        <v>292</v>
      </c>
      <c r="F22" s="42">
        <v>107</v>
      </c>
      <c r="G22" s="42">
        <v>230</v>
      </c>
      <c r="H22" s="42">
        <v>88</v>
      </c>
      <c r="I22" s="42">
        <v>436</v>
      </c>
      <c r="J22" s="42">
        <v>451</v>
      </c>
      <c r="K22" s="42">
        <v>305</v>
      </c>
      <c r="L22" s="42">
        <v>0</v>
      </c>
      <c r="M22" s="52">
        <f t="shared" si="4"/>
        <v>1909</v>
      </c>
      <c r="N22" s="82" t="s">
        <v>46</v>
      </c>
      <c r="O22" s="3"/>
      <c r="P22" s="3"/>
      <c r="Q22" s="3"/>
      <c r="R22" s="16"/>
      <c r="S22" s="17"/>
      <c r="T22" s="17"/>
      <c r="U22" s="17"/>
      <c r="V22" s="17"/>
      <c r="W22" s="17"/>
      <c r="X22" s="17"/>
      <c r="Y22" s="17"/>
      <c r="Z22" s="17"/>
    </row>
    <row r="23" spans="1:29" s="88" customFormat="1" ht="24" customHeight="1">
      <c r="A23" s="83" t="s">
        <v>33</v>
      </c>
      <c r="B23" s="84">
        <f>SUM(B18:B22)</f>
        <v>267</v>
      </c>
      <c r="C23" s="84">
        <f t="shared" ref="C23:M23" si="5">SUM(C18:C22)</f>
        <v>1127</v>
      </c>
      <c r="D23" s="84">
        <f t="shared" si="5"/>
        <v>334</v>
      </c>
      <c r="E23" s="84">
        <f t="shared" si="5"/>
        <v>1728</v>
      </c>
      <c r="F23" s="84">
        <f t="shared" si="5"/>
        <v>112</v>
      </c>
      <c r="G23" s="84">
        <f t="shared" si="5"/>
        <v>230</v>
      </c>
      <c r="H23" s="84">
        <f t="shared" si="5"/>
        <v>313</v>
      </c>
      <c r="I23" s="84">
        <f t="shared" si="5"/>
        <v>4467</v>
      </c>
      <c r="J23" s="84">
        <f t="shared" si="5"/>
        <v>1083</v>
      </c>
      <c r="K23" s="84">
        <f t="shared" si="5"/>
        <v>1222</v>
      </c>
      <c r="L23" s="84">
        <f t="shared" si="5"/>
        <v>0</v>
      </c>
      <c r="M23" s="84">
        <f t="shared" si="5"/>
        <v>9155</v>
      </c>
      <c r="N23" s="85" t="s">
        <v>34</v>
      </c>
      <c r="O23" s="63"/>
      <c r="P23" s="63"/>
      <c r="Q23" s="63"/>
      <c r="R23" s="86"/>
      <c r="S23" s="87"/>
      <c r="T23" s="87"/>
      <c r="U23" s="87"/>
      <c r="V23" s="87"/>
      <c r="W23" s="87"/>
      <c r="X23" s="87"/>
      <c r="Y23" s="87"/>
      <c r="Z23" s="87"/>
    </row>
    <row r="24" spans="1:29" s="74" customFormat="1" ht="24" customHeight="1">
      <c r="A24" s="89" t="s">
        <v>47</v>
      </c>
      <c r="B24" s="61">
        <f>SUM(B16,B23)</f>
        <v>310</v>
      </c>
      <c r="C24" s="61">
        <f t="shared" ref="C24:M24" si="6">SUM(C16,C23)</f>
        <v>1209</v>
      </c>
      <c r="D24" s="61">
        <f t="shared" si="6"/>
        <v>420</v>
      </c>
      <c r="E24" s="61">
        <f t="shared" si="6"/>
        <v>1939</v>
      </c>
      <c r="F24" s="61">
        <f t="shared" si="6"/>
        <v>140</v>
      </c>
      <c r="G24" s="61">
        <f t="shared" si="6"/>
        <v>230</v>
      </c>
      <c r="H24" s="61">
        <f t="shared" si="6"/>
        <v>476</v>
      </c>
      <c r="I24" s="61">
        <f t="shared" si="6"/>
        <v>5024</v>
      </c>
      <c r="J24" s="61">
        <f t="shared" si="6"/>
        <v>1433</v>
      </c>
      <c r="K24" s="61">
        <f t="shared" si="6"/>
        <v>2005</v>
      </c>
      <c r="L24" s="61">
        <f t="shared" si="6"/>
        <v>112</v>
      </c>
      <c r="M24" s="61">
        <f t="shared" si="6"/>
        <v>11359</v>
      </c>
      <c r="N24" s="62" t="s">
        <v>48</v>
      </c>
      <c r="O24" s="71"/>
      <c r="P24" s="71"/>
      <c r="Q24" s="71"/>
      <c r="R24" s="72"/>
      <c r="S24" s="73"/>
      <c r="T24" s="73"/>
      <c r="U24" s="73"/>
      <c r="V24" s="73"/>
      <c r="W24" s="73"/>
      <c r="X24" s="73"/>
      <c r="Y24" s="73"/>
      <c r="Z24" s="73"/>
    </row>
    <row r="25" spans="1:29" s="97" customFormat="1" ht="16.5" customHeight="1">
      <c r="A25" s="90" t="s">
        <v>49</v>
      </c>
      <c r="B25" s="90"/>
      <c r="C25" s="90"/>
      <c r="D25" s="90"/>
      <c r="E25" s="91"/>
      <c r="F25" s="91"/>
      <c r="G25" s="91"/>
      <c r="H25" s="91"/>
      <c r="I25" s="91"/>
      <c r="J25" s="92"/>
      <c r="K25" s="93" t="s">
        <v>50</v>
      </c>
      <c r="L25" s="93"/>
      <c r="M25" s="93"/>
      <c r="N25" s="93"/>
      <c r="O25" s="94"/>
      <c r="P25" s="94"/>
      <c r="Q25" s="94"/>
      <c r="R25" s="95"/>
      <c r="S25" s="96"/>
      <c r="T25" s="96"/>
      <c r="U25" s="96"/>
      <c r="V25" s="96"/>
      <c r="W25" s="96"/>
      <c r="X25" s="96"/>
      <c r="Y25" s="96"/>
      <c r="Z25" s="96"/>
    </row>
    <row r="26" spans="1:29" s="97" customFormat="1" ht="16.5" customHeight="1">
      <c r="A26" s="98" t="s">
        <v>51</v>
      </c>
      <c r="B26" s="98"/>
      <c r="C26" s="98"/>
      <c r="D26" s="98"/>
      <c r="E26" s="91"/>
      <c r="F26" s="91"/>
      <c r="G26" s="91"/>
      <c r="H26" s="91"/>
      <c r="I26" s="91"/>
      <c r="J26" s="93" t="s">
        <v>52</v>
      </c>
      <c r="K26" s="93"/>
      <c r="L26" s="93"/>
      <c r="M26" s="93"/>
      <c r="N26" s="93"/>
      <c r="O26" s="94"/>
      <c r="P26" s="94"/>
      <c r="Q26" s="94"/>
      <c r="R26" s="95"/>
      <c r="S26" s="96"/>
      <c r="T26" s="96"/>
      <c r="U26" s="96"/>
      <c r="V26" s="96"/>
      <c r="W26" s="96"/>
      <c r="X26" s="96"/>
      <c r="Y26" s="96"/>
      <c r="Z26" s="96"/>
    </row>
    <row r="27" spans="1:29" s="104" customFormat="1" ht="33" customHeight="1">
      <c r="A27" s="99" t="s">
        <v>53</v>
      </c>
      <c r="B27" s="100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101" t="s">
        <v>54</v>
      </c>
      <c r="O27" s="101"/>
      <c r="P27" s="101"/>
      <c r="Q27" s="101"/>
      <c r="R27" s="102"/>
      <c r="S27" s="103"/>
      <c r="T27" s="103"/>
      <c r="U27" s="103"/>
      <c r="V27" s="103"/>
      <c r="W27" s="103"/>
      <c r="X27" s="103"/>
      <c r="Y27" s="103"/>
      <c r="Z27" s="103"/>
    </row>
    <row r="28" spans="1:29" s="45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3"/>
      <c r="O28" s="3"/>
      <c r="P28" s="3"/>
      <c r="Q28" s="3"/>
      <c r="R28" s="16"/>
      <c r="S28" s="17"/>
      <c r="T28" s="17"/>
      <c r="U28" s="17"/>
      <c r="V28" s="17"/>
      <c r="W28" s="17"/>
      <c r="X28" s="17"/>
      <c r="Y28" s="17"/>
      <c r="Z28" s="17"/>
      <c r="AA28" s="18"/>
      <c r="AB28" s="18"/>
      <c r="AC28" s="18"/>
    </row>
    <row r="29" spans="1:29" s="106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3"/>
      <c r="O29" s="3"/>
      <c r="P29" s="3"/>
      <c r="Q29" s="3"/>
      <c r="R29" s="16"/>
      <c r="S29" s="17"/>
      <c r="T29" s="17"/>
      <c r="U29" s="17"/>
      <c r="V29" s="17"/>
      <c r="W29" s="17"/>
      <c r="X29" s="17"/>
      <c r="Y29" s="17"/>
      <c r="Z29" s="17"/>
      <c r="AA29" s="105"/>
      <c r="AB29" s="105"/>
      <c r="AC29" s="105"/>
    </row>
    <row r="30" spans="1:29" s="106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3"/>
      <c r="O30" s="3"/>
      <c r="P30" s="3"/>
      <c r="Q30" s="3"/>
      <c r="R30" s="16"/>
      <c r="S30" s="17"/>
      <c r="T30" s="17"/>
      <c r="U30" s="17"/>
      <c r="V30" s="17"/>
      <c r="W30" s="17"/>
      <c r="X30" s="17"/>
      <c r="Y30" s="17"/>
      <c r="Z30" s="17"/>
      <c r="AA30" s="105"/>
      <c r="AB30" s="105"/>
      <c r="AC30" s="105"/>
    </row>
    <row r="31" spans="1:29" s="106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3"/>
      <c r="O31" s="3"/>
      <c r="P31" s="3"/>
      <c r="Q31" s="3"/>
      <c r="R31" s="16"/>
      <c r="S31" s="17"/>
      <c r="T31" s="17"/>
      <c r="U31" s="17"/>
      <c r="V31" s="17"/>
      <c r="W31" s="17"/>
      <c r="X31" s="17"/>
      <c r="Y31" s="17"/>
      <c r="Z31" s="17"/>
      <c r="AA31" s="105"/>
      <c r="AB31" s="105"/>
      <c r="AC31" s="105"/>
    </row>
    <row r="32" spans="1:29" s="106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3"/>
      <c r="O32" s="3"/>
      <c r="P32" s="3"/>
      <c r="Q32" s="3"/>
      <c r="R32" s="16"/>
      <c r="S32" s="17"/>
      <c r="T32" s="17"/>
      <c r="U32" s="17"/>
      <c r="V32" s="17"/>
      <c r="W32" s="17"/>
      <c r="X32" s="17"/>
      <c r="Y32" s="17"/>
      <c r="Z32" s="17"/>
      <c r="AA32" s="105"/>
      <c r="AB32" s="105"/>
      <c r="AC32" s="105"/>
    </row>
    <row r="33" spans="1:29" s="106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3"/>
      <c r="O33" s="3"/>
      <c r="P33" s="3"/>
      <c r="Q33" s="3"/>
      <c r="R33" s="16"/>
      <c r="S33" s="17"/>
      <c r="T33" s="17"/>
      <c r="U33" s="17"/>
      <c r="V33" s="17"/>
      <c r="W33" s="17"/>
      <c r="X33" s="17"/>
      <c r="Y33" s="17"/>
      <c r="Z33" s="17"/>
      <c r="AA33" s="105"/>
      <c r="AB33" s="105"/>
      <c r="AC33" s="105"/>
    </row>
    <row r="34" spans="1:29" s="106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3"/>
      <c r="O34" s="3"/>
      <c r="P34" s="3"/>
      <c r="Q34" s="3"/>
      <c r="R34" s="16"/>
      <c r="S34" s="17"/>
      <c r="T34" s="17"/>
      <c r="U34" s="17"/>
      <c r="V34" s="17"/>
      <c r="W34" s="17"/>
      <c r="X34" s="17"/>
      <c r="Y34" s="17"/>
      <c r="Z34" s="17"/>
      <c r="AA34" s="105"/>
      <c r="AB34" s="105"/>
      <c r="AC34" s="105"/>
    </row>
    <row r="35" spans="1:29" s="106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3"/>
      <c r="O35" s="3"/>
      <c r="P35" s="3"/>
      <c r="Q35" s="3"/>
      <c r="R35" s="16"/>
      <c r="S35" s="17"/>
      <c r="T35" s="17"/>
      <c r="U35" s="17"/>
      <c r="V35" s="17"/>
      <c r="W35" s="17"/>
      <c r="X35" s="17"/>
      <c r="Y35" s="17"/>
      <c r="Z35" s="17"/>
      <c r="AA35" s="105"/>
      <c r="AB35" s="105"/>
      <c r="AC35" s="105"/>
    </row>
    <row r="36" spans="1:29" s="106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3"/>
      <c r="O36" s="3"/>
      <c r="P36" s="3"/>
      <c r="Q36" s="3"/>
      <c r="R36" s="16"/>
      <c r="S36" s="17"/>
      <c r="T36" s="17"/>
      <c r="U36" s="17"/>
      <c r="V36" s="17"/>
      <c r="W36" s="17"/>
      <c r="X36" s="17"/>
      <c r="Y36" s="17"/>
      <c r="Z36" s="17"/>
      <c r="AA36" s="105"/>
      <c r="AB36" s="105"/>
      <c r="AC36" s="105"/>
    </row>
    <row r="37" spans="1:29" s="106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3"/>
      <c r="O37" s="3"/>
      <c r="P37" s="3"/>
      <c r="Q37" s="3"/>
      <c r="R37" s="16"/>
      <c r="S37" s="17"/>
      <c r="T37" s="17"/>
      <c r="U37" s="17"/>
      <c r="V37" s="17"/>
      <c r="W37" s="17"/>
      <c r="X37" s="17"/>
      <c r="Y37" s="17"/>
      <c r="Z37" s="17"/>
      <c r="AA37" s="105"/>
      <c r="AB37" s="105"/>
      <c r="AC37" s="105"/>
    </row>
    <row r="38" spans="1:29" s="106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3"/>
      <c r="O38" s="3"/>
      <c r="P38" s="3"/>
      <c r="Q38" s="3"/>
      <c r="R38" s="16"/>
      <c r="S38" s="17"/>
      <c r="T38" s="17"/>
      <c r="U38" s="17"/>
      <c r="V38" s="17"/>
      <c r="W38" s="17"/>
      <c r="X38" s="17"/>
      <c r="Y38" s="17"/>
      <c r="Z38" s="17"/>
      <c r="AA38" s="105"/>
      <c r="AB38" s="105"/>
      <c r="AC38" s="105"/>
    </row>
    <row r="39" spans="1:29" s="106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3"/>
      <c r="O39" s="3"/>
      <c r="P39" s="3"/>
      <c r="Q39" s="3"/>
      <c r="R39" s="16"/>
      <c r="S39" s="17"/>
      <c r="T39" s="17"/>
      <c r="U39" s="17"/>
      <c r="V39" s="17"/>
      <c r="W39" s="17"/>
      <c r="X39" s="17"/>
      <c r="Y39" s="17"/>
      <c r="Z39" s="17"/>
      <c r="AA39" s="105"/>
      <c r="AB39" s="105"/>
      <c r="AC39" s="105"/>
    </row>
    <row r="40" spans="1:29" s="106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3"/>
      <c r="O40" s="3"/>
      <c r="P40" s="3"/>
      <c r="Q40" s="3"/>
      <c r="R40" s="16"/>
      <c r="S40" s="17"/>
      <c r="T40" s="17"/>
      <c r="U40" s="17"/>
      <c r="V40" s="17"/>
      <c r="W40" s="17"/>
      <c r="X40" s="17"/>
      <c r="Y40" s="17"/>
      <c r="Z40" s="17"/>
      <c r="AA40" s="105"/>
      <c r="AB40" s="105"/>
      <c r="AC40" s="105"/>
    </row>
    <row r="41" spans="1:29" s="106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3"/>
      <c r="O41" s="3"/>
      <c r="P41" s="3"/>
      <c r="Q41" s="3"/>
      <c r="R41" s="16"/>
      <c r="S41" s="17"/>
      <c r="T41" s="17"/>
      <c r="U41" s="17"/>
      <c r="V41" s="17"/>
      <c r="W41" s="17"/>
      <c r="X41" s="17"/>
      <c r="Y41" s="17"/>
      <c r="Z41" s="17"/>
      <c r="AA41" s="105"/>
      <c r="AB41" s="105"/>
      <c r="AC41" s="105"/>
    </row>
    <row r="42" spans="1:29" s="106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3"/>
      <c r="O42" s="3"/>
      <c r="P42" s="3"/>
      <c r="Q42" s="3"/>
      <c r="R42" s="16"/>
      <c r="S42" s="17"/>
      <c r="T42" s="17"/>
      <c r="U42" s="17"/>
      <c r="V42" s="17"/>
      <c r="W42" s="17"/>
      <c r="X42" s="17"/>
      <c r="Y42" s="17"/>
      <c r="Z42" s="17"/>
      <c r="AA42" s="105"/>
      <c r="AB42" s="105"/>
      <c r="AC42" s="105"/>
    </row>
    <row r="43" spans="1:29" s="106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3"/>
      <c r="O43" s="3"/>
      <c r="P43" s="3"/>
      <c r="Q43" s="3"/>
      <c r="R43" s="16"/>
      <c r="S43" s="17"/>
      <c r="T43" s="17"/>
      <c r="U43" s="17"/>
      <c r="V43" s="17"/>
      <c r="W43" s="17"/>
      <c r="X43" s="17"/>
      <c r="Y43" s="17"/>
      <c r="Z43" s="17"/>
      <c r="AA43" s="105"/>
      <c r="AB43" s="105"/>
      <c r="AC43" s="105"/>
    </row>
    <row r="44" spans="1:29" s="106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3"/>
      <c r="O44" s="3"/>
      <c r="P44" s="3"/>
      <c r="Q44" s="3"/>
      <c r="R44" s="16"/>
      <c r="S44" s="17"/>
      <c r="T44" s="17"/>
      <c r="U44" s="17"/>
      <c r="V44" s="17"/>
      <c r="W44" s="17"/>
      <c r="X44" s="17"/>
      <c r="Y44" s="17"/>
      <c r="Z44" s="17"/>
      <c r="AA44" s="105"/>
      <c r="AB44" s="105"/>
      <c r="AC44" s="105"/>
    </row>
    <row r="45" spans="1:29" s="106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3"/>
      <c r="O45" s="3"/>
      <c r="P45" s="3"/>
      <c r="Q45" s="3"/>
      <c r="R45" s="16"/>
      <c r="S45" s="17"/>
      <c r="T45" s="17"/>
      <c r="U45" s="17"/>
      <c r="V45" s="17"/>
      <c r="W45" s="17"/>
      <c r="X45" s="17"/>
      <c r="Y45" s="17"/>
      <c r="Z45" s="17"/>
      <c r="AA45" s="105"/>
      <c r="AB45" s="105"/>
      <c r="AC45" s="105"/>
    </row>
  </sheetData>
  <mergeCells count="13">
    <mergeCell ref="K25:N25"/>
    <mergeCell ref="A26:D26"/>
    <mergeCell ref="J26:N26"/>
    <mergeCell ref="A4:N4"/>
    <mergeCell ref="B7:E7"/>
    <mergeCell ref="F7:F8"/>
    <mergeCell ref="G7:G8"/>
    <mergeCell ref="H7:H8"/>
    <mergeCell ref="I7:I8"/>
    <mergeCell ref="J7:J8"/>
    <mergeCell ref="K7:K8"/>
    <mergeCell ref="L7:L8"/>
    <mergeCell ref="M7:M8"/>
  </mergeCells>
  <printOptions horizontalCentered="1"/>
  <pageMargins left="0.17" right="7.0000000000000007E-2" top="0.5" bottom="0.5" header="0" footer="0.25"/>
  <pageSetup paperSize="9" scale="74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2</ReportOrder>
    <Topic_Id xmlns="667bc8ee-7384-4122-9de8-16030d351779">38</Topic_Id>
    <Project_Id xmlns="667bc8ee-7384-4122-9de8-16030d351779" xsi:nil="true"/>
    <Title_Ar xmlns="667bc8ee-7384-4122-9de8-16030d351779">العمالة بالمستشفيات والمراكز الصحية الحكومية حسب الفئات المهنية</Title_Ar>
    <Publishing_Date xmlns="667bc8ee-7384-4122-9de8-16030d351779">2019-12-31T20:00:00+00:00</Publishing_Date>
  </documentManagement>
</p:properties>
</file>

<file path=customXml/itemProps1.xml><?xml version="1.0" encoding="utf-8"?>
<ds:datastoreItem xmlns:ds="http://schemas.openxmlformats.org/officeDocument/2006/customXml" ds:itemID="{47115034-68E7-4A88-BF7D-752F3C372C4D}"/>
</file>

<file path=customXml/itemProps2.xml><?xml version="1.0" encoding="utf-8"?>
<ds:datastoreItem xmlns:ds="http://schemas.openxmlformats.org/officeDocument/2006/customXml" ds:itemID="{9186C211-6BC9-4465-A842-82DEDF0BB431}"/>
</file>

<file path=customXml/itemProps3.xml><?xml version="1.0" encoding="utf-8"?>
<ds:datastoreItem xmlns:ds="http://schemas.openxmlformats.org/officeDocument/2006/customXml" ds:itemID="{04212021-24AD-44CE-8EBA-8B242013E435}"/>
</file>

<file path=customXml/itemProps4.xml><?xml version="1.0" encoding="utf-8"?>
<ds:datastoreItem xmlns:ds="http://schemas.openxmlformats.org/officeDocument/2006/customXml" ds:itemID="{4D067F39-87FF-4F77-8824-FFE806467A6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02-06 Table</vt:lpstr>
      <vt:lpstr>'جدول 02-06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Employment at Government Hospitals and Health Centers by Professional Categories</dc:title>
  <dc:creator>Afaf Kamal Mahmood</dc:creator>
  <cp:lastModifiedBy>Afaf Kamal Mahmood</cp:lastModifiedBy>
  <dcterms:created xsi:type="dcterms:W3CDTF">2022-05-23T05:06:48Z</dcterms:created>
  <dcterms:modified xsi:type="dcterms:W3CDTF">2022-05-23T05:07:20Z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