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خامس _ التقافة والخدمات المجتمعية\"/>
    </mc:Choice>
  </mc:AlternateContent>
  <bookViews>
    <workbookView xWindow="0" yWindow="0" windowWidth="24000" windowHeight="8190"/>
  </bookViews>
  <sheets>
    <sheet name="جدول 09-5 Table" sheetId="1" r:id="rId1"/>
  </sheets>
  <definedNames>
    <definedName name="_xlnm.Print_Area" localSheetId="0">'جدول 09-5 Table'!$A$1:$M$18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K15" i="1"/>
  <c r="J15" i="1"/>
  <c r="I15" i="1"/>
  <c r="H15" i="1"/>
  <c r="G15" i="1"/>
  <c r="F15" i="1"/>
  <c r="E15" i="1"/>
  <c r="D15" i="1"/>
  <c r="C15" i="1"/>
  <c r="C16" i="1" s="1"/>
  <c r="J14" i="1"/>
  <c r="I14" i="1"/>
  <c r="I16" i="1" s="1"/>
  <c r="H14" i="1"/>
  <c r="H16" i="1" s="1"/>
  <c r="G14" i="1"/>
  <c r="G16" i="1" s="1"/>
  <c r="F14" i="1"/>
  <c r="F16" i="1" s="1"/>
  <c r="E14" i="1"/>
  <c r="E16" i="1" s="1"/>
  <c r="D14" i="1"/>
  <c r="D16" i="1" s="1"/>
  <c r="C14" i="1"/>
  <c r="J13" i="1"/>
  <c r="I13" i="1"/>
  <c r="H13" i="1"/>
  <c r="G13" i="1"/>
  <c r="F13" i="1"/>
  <c r="E13" i="1"/>
  <c r="D13" i="1"/>
  <c r="C13" i="1"/>
  <c r="K12" i="1"/>
  <c r="K11" i="1"/>
  <c r="K13" i="1" s="1"/>
  <c r="J10" i="1"/>
  <c r="I10" i="1"/>
  <c r="H10" i="1"/>
  <c r="G10" i="1"/>
  <c r="F10" i="1"/>
  <c r="E10" i="1"/>
  <c r="D10" i="1"/>
  <c r="C10" i="1"/>
  <c r="K9" i="1"/>
  <c r="K8" i="1"/>
  <c r="K14" i="1" s="1"/>
  <c r="K16" i="1" s="1"/>
  <c r="K10" i="1" l="1"/>
</calcChain>
</file>

<file path=xl/sharedStrings.xml><?xml version="1.0" encoding="utf-8"?>
<sst xmlns="http://schemas.openxmlformats.org/spreadsheetml/2006/main" count="54" uniqueCount="39">
  <si>
    <t>أصحاب الهمم المسجلين في وزارة تنمية المجتمع*حسب نوع الإعاقة والجنس والجنسية  - إمارة دبي</t>
  </si>
  <si>
    <t>Determined Ones  Type of Disability, Gender and Nationilty Registered at Ministry of Cummunity* Development - Emirates of Dubai</t>
  </si>
  <si>
    <r>
      <t>(2020 )</t>
    </r>
    <r>
      <rPr>
        <b/>
        <sz val="1"/>
        <rFont val="Dubai"/>
        <family val="2"/>
      </rPr>
      <t>`</t>
    </r>
  </si>
  <si>
    <t>جـــدول ( 09- 05 ) Table</t>
  </si>
  <si>
    <t>الجنسية</t>
  </si>
  <si>
    <t>الجنس</t>
  </si>
  <si>
    <t>الإعاقة الذهنية</t>
  </si>
  <si>
    <t>إضطرابات التواصل</t>
  </si>
  <si>
    <t>التوحد</t>
  </si>
  <si>
    <t>الإعاقة السمعية</t>
  </si>
  <si>
    <t>الإعاقة الجسدية</t>
  </si>
  <si>
    <t>الإعاقة البصرية</t>
  </si>
  <si>
    <t>الاضطرابات النفسية / الانفعالية</t>
  </si>
  <si>
    <t>الإعاقة المتعددة</t>
  </si>
  <si>
    <t>المجموع</t>
  </si>
  <si>
    <t>Gender</t>
  </si>
  <si>
    <t>Nationality</t>
  </si>
  <si>
    <t xml:space="preserve"> Intellectual Disability                                                </t>
  </si>
  <si>
    <t>Communcation Disorders</t>
  </si>
  <si>
    <t>Autism</t>
  </si>
  <si>
    <t>Hearing Disability</t>
  </si>
  <si>
    <t xml:space="preserve">  Physical Disability</t>
  </si>
  <si>
    <t>Visual Disability</t>
  </si>
  <si>
    <t>Psyco Disorders / Emotional</t>
  </si>
  <si>
    <t>Multi-Disability</t>
  </si>
  <si>
    <t>Total</t>
  </si>
  <si>
    <t xml:space="preserve">إماراتي </t>
  </si>
  <si>
    <t>ذكور</t>
  </si>
  <si>
    <t>Males</t>
  </si>
  <si>
    <t>Emirati</t>
  </si>
  <si>
    <t>إناث</t>
  </si>
  <si>
    <t>Females</t>
  </si>
  <si>
    <t>جملة</t>
  </si>
  <si>
    <t>غير إماراتي</t>
  </si>
  <si>
    <t xml:space="preserve"> Non-Emirati</t>
  </si>
  <si>
    <t xml:space="preserve">*البيان تراكمي لبطاقات أصحاب الهمم منذ بدء إصدارها </t>
  </si>
  <si>
    <t xml:space="preserve">*The data of the People of Determination cards are accolated since it been issued </t>
  </si>
  <si>
    <t>المصدر : وزارة تنمية المجتمع</t>
  </si>
  <si>
    <t>Source : Ministry of Community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</si>
</sst>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1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2"/>
      <name val="Dubai"/>
      <family val="2"/>
    </font>
    <font>
      <b/>
      <sz val="1"/>
      <name val="Dubai"/>
      <family val="2"/>
    </font>
    <font>
      <sz val="11"/>
      <name val="Dubai"/>
      <family val="2"/>
    </font>
    <font>
      <b/>
      <sz val="12"/>
      <name val="Myriad Pro"/>
      <family val="2"/>
    </font>
    <font>
      <b/>
      <sz val="9"/>
      <color theme="1"/>
      <name val="Dubai"/>
      <family val="2"/>
    </font>
    <font>
      <b/>
      <sz val="9"/>
      <name val="Dubai"/>
      <family val="2"/>
    </font>
    <font>
      <b/>
      <sz val="10"/>
      <color theme="1"/>
      <name val="Dubai"/>
      <family val="2"/>
    </font>
    <font>
      <sz val="10"/>
      <color theme="1"/>
      <name val="Dubai"/>
      <family val="2"/>
    </font>
    <font>
      <b/>
      <sz val="10"/>
      <name val="Myriad Pro"/>
      <family val="2"/>
    </font>
    <font>
      <sz val="9"/>
      <name val="Myriad Pro"/>
      <family val="2"/>
    </font>
    <font>
      <b/>
      <sz val="9"/>
      <name val="Myriad Pro"/>
      <family val="2"/>
    </font>
    <font>
      <sz val="9"/>
      <name val="Dubai"/>
      <family val="2"/>
    </font>
    <font>
      <sz val="9"/>
      <color theme="1"/>
      <name val="WinSoft Pro"/>
      <family val="2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0.14996795556505021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2" borderId="0" xfId="1" applyFont="1" applyFill="1" applyAlignment="1">
      <alignment horizontal="center" wrapText="1" readingOrder="2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center" vertical="center" readingOrder="2"/>
    </xf>
    <xf numFmtId="0" fontId="7" fillId="2" borderId="0" xfId="1" applyFont="1" applyFill="1" applyAlignment="1">
      <alignment horizontal="right" vertical="center"/>
    </xf>
    <xf numFmtId="0" fontId="9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wrapText="1"/>
    </xf>
    <xf numFmtId="0" fontId="12" fillId="3" borderId="2" xfId="1" applyFont="1" applyFill="1" applyBorder="1" applyAlignment="1">
      <alignment horizont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top" wrapText="1"/>
    </xf>
    <xf numFmtId="0" fontId="11" fillId="3" borderId="5" xfId="1" applyFont="1" applyFill="1" applyBorder="1" applyAlignment="1">
      <alignment horizontal="center" vertical="top" wrapText="1"/>
    </xf>
    <xf numFmtId="0" fontId="11" fillId="3" borderId="5" xfId="1" applyFont="1" applyFill="1" applyBorder="1" applyAlignment="1">
      <alignment horizontal="center" vertical="top" wrapText="1" readingOrder="1"/>
    </xf>
    <xf numFmtId="0" fontId="11" fillId="3" borderId="6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3" fontId="14" fillId="2" borderId="0" xfId="1" applyNumberFormat="1" applyFont="1" applyFill="1" applyBorder="1" applyAlignment="1">
      <alignment horizontal="right" vertical="center"/>
    </xf>
    <xf numFmtId="3" fontId="14" fillId="2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left" vertical="center"/>
    </xf>
    <xf numFmtId="3" fontId="14" fillId="4" borderId="0" xfId="1" applyNumberFormat="1" applyFont="1" applyFill="1" applyBorder="1" applyAlignment="1">
      <alignment horizontal="right" vertical="center" wrapText="1"/>
    </xf>
    <xf numFmtId="3" fontId="14" fillId="4" borderId="0" xfId="1" applyNumberFormat="1" applyFont="1" applyFill="1" applyBorder="1" applyAlignment="1">
      <alignment horizontal="center" vertical="center"/>
    </xf>
    <xf numFmtId="0" fontId="14" fillId="4" borderId="0" xfId="1" applyFont="1" applyFill="1" applyBorder="1" applyAlignment="1">
      <alignment horizontal="left" vertical="center"/>
    </xf>
    <xf numFmtId="0" fontId="15" fillId="0" borderId="0" xfId="1" applyFont="1" applyAlignment="1">
      <alignment horizontal="right" vertical="center" indent="1"/>
    </xf>
    <xf numFmtId="0" fontId="13" fillId="2" borderId="6" xfId="1" applyFont="1" applyFill="1" applyBorder="1" applyAlignment="1">
      <alignment horizontal="center" vertical="center" wrapText="1"/>
    </xf>
    <xf numFmtId="3" fontId="13" fillId="2" borderId="7" xfId="1" applyNumberFormat="1" applyFont="1" applyFill="1" applyBorder="1" applyAlignment="1">
      <alignment horizontal="right" vertical="center" wrapText="1"/>
    </xf>
    <xf numFmtId="3" fontId="13" fillId="2" borderId="7" xfId="1" applyNumberFormat="1" applyFont="1" applyFill="1" applyBorder="1" applyAlignment="1">
      <alignment horizontal="center" vertical="center" wrapText="1"/>
    </xf>
    <xf numFmtId="1" fontId="13" fillId="2" borderId="7" xfId="1" applyNumberFormat="1" applyFont="1" applyFill="1" applyBorder="1" applyAlignment="1">
      <alignment horizontal="left" vertical="center" wrapText="1"/>
    </xf>
    <xf numFmtId="0" fontId="15" fillId="0" borderId="0" xfId="1" applyFont="1" applyAlignment="1">
      <alignment vertical="center"/>
    </xf>
    <xf numFmtId="0" fontId="13" fillId="3" borderId="3" xfId="1" applyFont="1" applyFill="1" applyBorder="1" applyAlignment="1">
      <alignment horizontal="center" vertical="center" wrapText="1"/>
    </xf>
    <xf numFmtId="3" fontId="14" fillId="4" borderId="0" xfId="1" applyNumberFormat="1" applyFont="1" applyFill="1" applyBorder="1" applyAlignment="1">
      <alignment horizontal="right" vertical="center"/>
    </xf>
    <xf numFmtId="3" fontId="14" fillId="4" borderId="0" xfId="1" applyNumberFormat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3" fontId="14" fillId="2" borderId="0" xfId="1" applyNumberFormat="1" applyFont="1" applyFill="1" applyBorder="1" applyAlignment="1">
      <alignment horizontal="right" vertical="center" wrapText="1"/>
    </xf>
    <xf numFmtId="3" fontId="14" fillId="2" borderId="0" xfId="1" applyNumberFormat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3" fontId="13" fillId="4" borderId="7" xfId="1" applyNumberFormat="1" applyFont="1" applyFill="1" applyBorder="1" applyAlignment="1">
      <alignment horizontal="right" vertical="center" wrapText="1"/>
    </xf>
    <xf numFmtId="3" fontId="13" fillId="4" borderId="7" xfId="1" applyNumberFormat="1" applyFont="1" applyFill="1" applyBorder="1" applyAlignment="1">
      <alignment horizontal="center" vertical="center" wrapText="1"/>
    </xf>
    <xf numFmtId="1" fontId="13" fillId="4" borderId="7" xfId="1" applyNumberFormat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6" fillId="0" borderId="0" xfId="1" applyFont="1" applyAlignment="1"/>
    <xf numFmtId="0" fontId="17" fillId="0" borderId="0" xfId="1" applyFont="1" applyAlignment="1">
      <alignment vertical="center"/>
    </xf>
    <xf numFmtId="0" fontId="18" fillId="2" borderId="0" xfId="1" applyFont="1" applyFill="1" applyAlignment="1">
      <alignment horizontal="right" vertical="center" readingOrder="2"/>
    </xf>
    <xf numFmtId="0" fontId="18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left" vertical="top"/>
    </xf>
    <xf numFmtId="0" fontId="18" fillId="2" borderId="0" xfId="1" applyFont="1" applyFill="1" applyAlignment="1">
      <alignment vertical="center"/>
    </xf>
    <xf numFmtId="0" fontId="19" fillId="2" borderId="0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left" vertical="center"/>
    </xf>
    <xf numFmtId="0" fontId="1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20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204988</xdr:colOff>
      <xdr:row>0</xdr:row>
      <xdr:rowOff>552450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3833312" y="0"/>
          <a:ext cx="2729113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523875</xdr:colOff>
      <xdr:row>0</xdr:row>
      <xdr:rowOff>39158</xdr:rowOff>
    </xdr:from>
    <xdr:to>
      <xdr:col>12</xdr:col>
      <xdr:colOff>576828</xdr:colOff>
      <xdr:row>0</xdr:row>
      <xdr:rowOff>591608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48213197" y="39158"/>
          <a:ext cx="1243578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1"/>
  <sheetViews>
    <sheetView showGridLines="0" rightToLeft="1" tabSelected="1" view="pageBreakPreview" zoomScale="145" zoomScaleNormal="100" zoomScaleSheetLayoutView="145" workbookViewId="0">
      <selection activeCell="D22" sqref="D22"/>
    </sheetView>
  </sheetViews>
  <sheetFormatPr defaultRowHeight="18.75"/>
  <cols>
    <col min="1" max="1" width="9.85546875" style="1" customWidth="1"/>
    <col min="2" max="2" width="7.7109375" style="1" customWidth="1"/>
    <col min="3" max="11" width="10.140625" style="1" customWidth="1"/>
    <col min="12" max="12" width="7.7109375" style="2" customWidth="1"/>
    <col min="13" max="13" width="9.85546875" style="3" customWidth="1"/>
    <col min="14" max="16384" width="9.140625" style="3"/>
  </cols>
  <sheetData>
    <row r="1" spans="1:13" ht="70.5" customHeight="1"/>
    <row r="2" spans="1:13" s="5" customFormat="1" ht="22.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7" customFormat="1" ht="15.7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7" customFormat="1" ht="22.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s="12" customFormat="1" ht="21" customHeight="1">
      <c r="A5" s="9" t="s">
        <v>3</v>
      </c>
      <c r="B5" s="10"/>
      <c r="C5" s="11"/>
      <c r="D5" s="11"/>
      <c r="E5" s="11"/>
      <c r="F5" s="11"/>
      <c r="G5" s="11"/>
      <c r="H5" s="11"/>
      <c r="I5" s="11"/>
      <c r="J5" s="1"/>
      <c r="K5" s="1"/>
      <c r="L5" s="1"/>
      <c r="M5" s="10"/>
    </row>
    <row r="6" spans="1:13" s="12" customFormat="1" ht="52.5" customHeight="1">
      <c r="A6" s="13" t="s">
        <v>4</v>
      </c>
      <c r="B6" s="14" t="s">
        <v>5</v>
      </c>
      <c r="C6" s="15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7" t="s">
        <v>15</v>
      </c>
      <c r="M6" s="17" t="s">
        <v>16</v>
      </c>
    </row>
    <row r="7" spans="1:13" s="12" customFormat="1" ht="48.75" customHeight="1">
      <c r="A7" s="18"/>
      <c r="B7" s="19"/>
      <c r="C7" s="20" t="s">
        <v>17</v>
      </c>
      <c r="D7" s="21" t="s">
        <v>18</v>
      </c>
      <c r="E7" s="21" t="s">
        <v>19</v>
      </c>
      <c r="F7" s="21" t="s">
        <v>20</v>
      </c>
      <c r="G7" s="21" t="s">
        <v>21</v>
      </c>
      <c r="H7" s="21" t="s">
        <v>22</v>
      </c>
      <c r="I7" s="22" t="s">
        <v>23</v>
      </c>
      <c r="J7" s="22" t="s">
        <v>24</v>
      </c>
      <c r="K7" s="21" t="s">
        <v>25</v>
      </c>
      <c r="L7" s="23"/>
      <c r="M7" s="23"/>
    </row>
    <row r="8" spans="1:13" s="12" customFormat="1" ht="26.25" customHeight="1">
      <c r="A8" s="24" t="s">
        <v>26</v>
      </c>
      <c r="B8" s="25" t="s">
        <v>27</v>
      </c>
      <c r="C8" s="26">
        <v>434</v>
      </c>
      <c r="D8" s="26">
        <v>3</v>
      </c>
      <c r="E8" s="26">
        <v>242</v>
      </c>
      <c r="F8" s="26">
        <v>115</v>
      </c>
      <c r="G8" s="26">
        <v>449</v>
      </c>
      <c r="H8" s="26">
        <v>47</v>
      </c>
      <c r="I8" s="26">
        <v>13</v>
      </c>
      <c r="J8" s="26">
        <v>142</v>
      </c>
      <c r="K8" s="26">
        <f>SUM(C8:J8)</f>
        <v>1445</v>
      </c>
      <c r="L8" s="27" t="s">
        <v>28</v>
      </c>
      <c r="M8" s="24" t="s">
        <v>29</v>
      </c>
    </row>
    <row r="9" spans="1:13" s="31" customFormat="1" ht="26.25" customHeight="1">
      <c r="A9" s="24"/>
      <c r="B9" s="28" t="s">
        <v>30</v>
      </c>
      <c r="C9" s="29">
        <v>305</v>
      </c>
      <c r="D9" s="29">
        <v>0</v>
      </c>
      <c r="E9" s="29">
        <v>49</v>
      </c>
      <c r="F9" s="29">
        <v>73</v>
      </c>
      <c r="G9" s="29">
        <v>228</v>
      </c>
      <c r="H9" s="29">
        <v>34</v>
      </c>
      <c r="I9" s="29">
        <v>10</v>
      </c>
      <c r="J9" s="29">
        <v>111</v>
      </c>
      <c r="K9" s="29">
        <f>SUM(C9:J9)</f>
        <v>810</v>
      </c>
      <c r="L9" s="30" t="s">
        <v>31</v>
      </c>
      <c r="M9" s="24"/>
    </row>
    <row r="10" spans="1:13" s="36" customFormat="1" ht="26.25" customHeight="1">
      <c r="A10" s="32"/>
      <c r="B10" s="33" t="s">
        <v>32</v>
      </c>
      <c r="C10" s="34">
        <f t="shared" ref="C10:K10" si="0">SUM(C8:C9)</f>
        <v>739</v>
      </c>
      <c r="D10" s="34">
        <f t="shared" si="0"/>
        <v>3</v>
      </c>
      <c r="E10" s="34">
        <f t="shared" si="0"/>
        <v>291</v>
      </c>
      <c r="F10" s="34">
        <f t="shared" si="0"/>
        <v>188</v>
      </c>
      <c r="G10" s="34">
        <f t="shared" si="0"/>
        <v>677</v>
      </c>
      <c r="H10" s="34">
        <f t="shared" si="0"/>
        <v>81</v>
      </c>
      <c r="I10" s="34">
        <f t="shared" si="0"/>
        <v>23</v>
      </c>
      <c r="J10" s="34">
        <f t="shared" si="0"/>
        <v>253</v>
      </c>
      <c r="K10" s="34">
        <f t="shared" si="0"/>
        <v>2255</v>
      </c>
      <c r="L10" s="35" t="s">
        <v>25</v>
      </c>
      <c r="M10" s="32"/>
    </row>
    <row r="11" spans="1:13" s="36" customFormat="1" ht="26.25" customHeight="1">
      <c r="A11" s="37" t="s">
        <v>33</v>
      </c>
      <c r="B11" s="38" t="s">
        <v>27</v>
      </c>
      <c r="C11" s="29">
        <v>450</v>
      </c>
      <c r="D11" s="29">
        <v>0</v>
      </c>
      <c r="E11" s="29">
        <v>598</v>
      </c>
      <c r="F11" s="29">
        <v>232</v>
      </c>
      <c r="G11" s="29">
        <v>779</v>
      </c>
      <c r="H11" s="29">
        <v>39</v>
      </c>
      <c r="I11" s="29">
        <v>7</v>
      </c>
      <c r="J11" s="29">
        <v>170</v>
      </c>
      <c r="K11" s="39">
        <f>SUM(C11:J11)</f>
        <v>2275</v>
      </c>
      <c r="L11" s="30" t="s">
        <v>28</v>
      </c>
      <c r="M11" s="37" t="s">
        <v>34</v>
      </c>
    </row>
    <row r="12" spans="1:13" s="36" customFormat="1" ht="26.25" customHeight="1">
      <c r="A12" s="40"/>
      <c r="B12" s="41" t="s">
        <v>30</v>
      </c>
      <c r="C12" s="26">
        <v>294</v>
      </c>
      <c r="D12" s="26">
        <v>0</v>
      </c>
      <c r="E12" s="26">
        <v>121</v>
      </c>
      <c r="F12" s="26">
        <v>100</v>
      </c>
      <c r="G12" s="26">
        <v>310</v>
      </c>
      <c r="H12" s="26">
        <v>27</v>
      </c>
      <c r="I12" s="26">
        <v>1</v>
      </c>
      <c r="J12" s="26">
        <v>129</v>
      </c>
      <c r="K12" s="42">
        <f>SUM(C12:J12)</f>
        <v>982</v>
      </c>
      <c r="L12" s="27" t="s">
        <v>31</v>
      </c>
      <c r="M12" s="40"/>
    </row>
    <row r="13" spans="1:13" s="36" customFormat="1" ht="26.25" customHeight="1">
      <c r="A13" s="43"/>
      <c r="B13" s="44" t="s">
        <v>32</v>
      </c>
      <c r="C13" s="45">
        <f t="shared" ref="C13:K13" si="1">SUM(C11:C12)</f>
        <v>744</v>
      </c>
      <c r="D13" s="45">
        <f t="shared" si="1"/>
        <v>0</v>
      </c>
      <c r="E13" s="45">
        <f t="shared" si="1"/>
        <v>719</v>
      </c>
      <c r="F13" s="45">
        <f t="shared" si="1"/>
        <v>332</v>
      </c>
      <c r="G13" s="45">
        <f t="shared" si="1"/>
        <v>1089</v>
      </c>
      <c r="H13" s="45">
        <f t="shared" si="1"/>
        <v>66</v>
      </c>
      <c r="I13" s="45">
        <f t="shared" si="1"/>
        <v>8</v>
      </c>
      <c r="J13" s="45">
        <f t="shared" si="1"/>
        <v>299</v>
      </c>
      <c r="K13" s="45">
        <f t="shared" si="1"/>
        <v>3257</v>
      </c>
      <c r="L13" s="46" t="s">
        <v>25</v>
      </c>
      <c r="M13" s="43"/>
    </row>
    <row r="14" spans="1:13" s="36" customFormat="1" ht="26.25" customHeight="1">
      <c r="A14" s="47" t="s">
        <v>14</v>
      </c>
      <c r="B14" s="25" t="s">
        <v>27</v>
      </c>
      <c r="C14" s="26">
        <f t="shared" ref="C14:K15" si="2">C8+C11</f>
        <v>884</v>
      </c>
      <c r="D14" s="26">
        <f t="shared" si="2"/>
        <v>3</v>
      </c>
      <c r="E14" s="26">
        <f t="shared" si="2"/>
        <v>840</v>
      </c>
      <c r="F14" s="26">
        <f t="shared" si="2"/>
        <v>347</v>
      </c>
      <c r="G14" s="26">
        <f t="shared" si="2"/>
        <v>1228</v>
      </c>
      <c r="H14" s="26">
        <f t="shared" si="2"/>
        <v>86</v>
      </c>
      <c r="I14" s="26">
        <f t="shared" si="2"/>
        <v>20</v>
      </c>
      <c r="J14" s="26">
        <f t="shared" si="2"/>
        <v>312</v>
      </c>
      <c r="K14" s="26">
        <f t="shared" si="2"/>
        <v>3720</v>
      </c>
      <c r="L14" s="27" t="s">
        <v>28</v>
      </c>
      <c r="M14" s="47" t="s">
        <v>25</v>
      </c>
    </row>
    <row r="15" spans="1:13" s="48" customFormat="1" ht="26.25" customHeight="1">
      <c r="A15" s="24"/>
      <c r="B15" s="28" t="s">
        <v>30</v>
      </c>
      <c r="C15" s="29">
        <f t="shared" si="2"/>
        <v>599</v>
      </c>
      <c r="D15" s="29">
        <f t="shared" si="2"/>
        <v>0</v>
      </c>
      <c r="E15" s="29">
        <f t="shared" si="2"/>
        <v>170</v>
      </c>
      <c r="F15" s="29">
        <f t="shared" si="2"/>
        <v>173</v>
      </c>
      <c r="G15" s="29">
        <f t="shared" si="2"/>
        <v>538</v>
      </c>
      <c r="H15" s="29">
        <f t="shared" si="2"/>
        <v>61</v>
      </c>
      <c r="I15" s="29">
        <f t="shared" si="2"/>
        <v>11</v>
      </c>
      <c r="J15" s="29">
        <f t="shared" si="2"/>
        <v>240</v>
      </c>
      <c r="K15" s="29">
        <f t="shared" si="2"/>
        <v>1792</v>
      </c>
      <c r="L15" s="30" t="s">
        <v>31</v>
      </c>
      <c r="M15" s="24"/>
    </row>
    <row r="16" spans="1:13" s="49" customFormat="1" ht="26.25" customHeight="1">
      <c r="A16" s="32"/>
      <c r="B16" s="33" t="s">
        <v>32</v>
      </c>
      <c r="C16" s="34">
        <f t="shared" ref="C16:K16" si="3">SUM(C14:C15)</f>
        <v>1483</v>
      </c>
      <c r="D16" s="34">
        <f t="shared" si="3"/>
        <v>3</v>
      </c>
      <c r="E16" s="34">
        <f t="shared" si="3"/>
        <v>1010</v>
      </c>
      <c r="F16" s="34">
        <f t="shared" si="3"/>
        <v>520</v>
      </c>
      <c r="G16" s="34">
        <f t="shared" si="3"/>
        <v>1766</v>
      </c>
      <c r="H16" s="34">
        <f t="shared" si="3"/>
        <v>147</v>
      </c>
      <c r="I16" s="34">
        <f t="shared" si="3"/>
        <v>31</v>
      </c>
      <c r="J16" s="34">
        <f t="shared" si="3"/>
        <v>552</v>
      </c>
      <c r="K16" s="34">
        <f t="shared" si="3"/>
        <v>5512</v>
      </c>
      <c r="L16" s="35" t="s">
        <v>25</v>
      </c>
      <c r="M16" s="32"/>
    </row>
    <row r="17" spans="1:13" s="56" customFormat="1" ht="16.5">
      <c r="A17" s="50" t="s">
        <v>35</v>
      </c>
      <c r="B17" s="51"/>
      <c r="C17" s="51"/>
      <c r="D17" s="51"/>
      <c r="E17" s="51"/>
      <c r="F17" s="51"/>
      <c r="G17" s="51"/>
      <c r="H17" s="52"/>
      <c r="I17" s="53"/>
      <c r="J17" s="53"/>
      <c r="K17" s="53"/>
      <c r="L17" s="54"/>
      <c r="M17" s="55" t="s">
        <v>36</v>
      </c>
    </row>
    <row r="18" spans="1:13" s="56" customFormat="1" ht="14.25" customHeight="1">
      <c r="A18" s="53" t="s">
        <v>37</v>
      </c>
      <c r="B18" s="57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5" t="s">
        <v>38</v>
      </c>
    </row>
    <row r="19" spans="1:13" s="5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</row>
    <row r="20" spans="1:13" s="5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</row>
    <row r="21" spans="1:13" s="5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</row>
    <row r="22" spans="1:13" s="5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</row>
    <row r="23" spans="1:13" s="5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</row>
    <row r="24" spans="1:13" s="5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</row>
    <row r="25" spans="1:13" s="5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</row>
    <row r="26" spans="1:13" s="5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</row>
    <row r="27" spans="1:13" s="5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</row>
    <row r="28" spans="1:13" s="5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</row>
    <row r="29" spans="1:13" s="5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</row>
    <row r="30" spans="1:13" s="5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"/>
    </row>
    <row r="31" spans="1:13" s="5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</row>
    <row r="32" spans="1:13" s="5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</row>
    <row r="33" spans="1:12" s="5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</row>
    <row r="34" spans="1:12" s="5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</row>
    <row r="35" spans="1:12" s="5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</row>
    <row r="36" spans="1:12" s="5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</row>
    <row r="37" spans="1:12" s="5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</row>
    <row r="38" spans="1:12" s="5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</row>
    <row r="39" spans="1:12" s="5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</row>
    <row r="40" spans="1:12" s="5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</row>
    <row r="41" spans="1:12" s="5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</row>
    <row r="42" spans="1:12" s="5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</row>
    <row r="43" spans="1:12" s="5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</row>
    <row r="44" spans="1:12" s="5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</row>
    <row r="45" spans="1:12" s="5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</row>
    <row r="46" spans="1:12" s="5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</row>
    <row r="47" spans="1:12" s="5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2" s="5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1:12" s="5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1:12" s="5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</row>
    <row r="51" spans="1:12" s="5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</row>
    <row r="52" spans="1:12" s="5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</row>
    <row r="53" spans="1:12" s="5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</row>
    <row r="54" spans="1:12" s="5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</row>
    <row r="55" spans="1:12" s="5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</row>
    <row r="56" spans="1:12" s="5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</row>
    <row r="57" spans="1:12" s="5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</row>
    <row r="58" spans="1:12" s="5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</row>
    <row r="59" spans="1:12" s="5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</row>
    <row r="60" spans="1:12" s="5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</row>
    <row r="61" spans="1:12" s="5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</row>
  </sheetData>
  <mergeCells count="13">
    <mergeCell ref="A8:A10"/>
    <mergeCell ref="M8:M10"/>
    <mergeCell ref="A11:A13"/>
    <mergeCell ref="M11:M13"/>
    <mergeCell ref="A14:A16"/>
    <mergeCell ref="M14:M16"/>
    <mergeCell ref="A2:M2"/>
    <mergeCell ref="A3:M3"/>
    <mergeCell ref="A4:M4"/>
    <mergeCell ref="A6:A7"/>
    <mergeCell ref="B6:B7"/>
    <mergeCell ref="L6:L7"/>
    <mergeCell ref="M6:M7"/>
  </mergeCells>
  <printOptions horizontalCentered="1"/>
  <pageMargins left="0.5" right="0.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أصحاب الهمم المسجلين في وزارة تنمية المجتمع حسب نوع الإعاقة والجنس والجنسية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08A8A12B-7686-4682-A207-C01B62496E7E}"/>
</file>

<file path=customXml/itemProps2.xml><?xml version="1.0" encoding="utf-8"?>
<ds:datastoreItem xmlns:ds="http://schemas.openxmlformats.org/officeDocument/2006/customXml" ds:itemID="{D5312B85-B596-4344-9498-E5FC685472BB}"/>
</file>

<file path=customXml/itemProps3.xml><?xml version="1.0" encoding="utf-8"?>
<ds:datastoreItem xmlns:ds="http://schemas.openxmlformats.org/officeDocument/2006/customXml" ds:itemID="{18EA7A9B-5486-41E3-838D-6B6D4A16BC4B}"/>
</file>

<file path=customXml/itemProps4.xml><?xml version="1.0" encoding="utf-8"?>
<ds:datastoreItem xmlns:ds="http://schemas.openxmlformats.org/officeDocument/2006/customXml" ds:itemID="{0B3B5F4E-6FA1-430D-821C-4F666DFC34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09-5 Table</vt:lpstr>
      <vt:lpstr>'جدول 09-5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Determined Ones  Type of Disability, Gender and Nationilty Registered at Ministry of Cummunity Development</dc:title>
  <dc:creator>Afaf Kamal Mahmood</dc:creator>
  <cp:lastModifiedBy>Afaf Kamal Mahmood</cp:lastModifiedBy>
  <dcterms:created xsi:type="dcterms:W3CDTF">2021-06-15T07:59:25Z</dcterms:created>
  <dcterms:modified xsi:type="dcterms:W3CDTF">2021-06-15T07:59:51Z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